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6" i="1" l="1"/>
  <c r="G83" i="2" l="1"/>
  <c r="E105" i="1" l="1"/>
  <c r="F105" i="1"/>
  <c r="G105" i="1"/>
  <c r="D105" i="1"/>
  <c r="D176" i="1"/>
  <c r="E176" i="1"/>
  <c r="F176" i="1"/>
  <c r="D133" i="1"/>
  <c r="E18" i="1"/>
  <c r="F18" i="1"/>
  <c r="G18" i="1"/>
  <c r="D18" i="1"/>
  <c r="E88" i="1"/>
  <c r="F88" i="1"/>
  <c r="G88" i="1"/>
  <c r="D88" i="1"/>
  <c r="E166" i="2"/>
  <c r="F166" i="2"/>
  <c r="G166" i="2"/>
  <c r="D166" i="2"/>
  <c r="E140" i="2"/>
  <c r="F140" i="2"/>
  <c r="G140" i="2"/>
  <c r="D140" i="2"/>
  <c r="E125" i="2"/>
  <c r="F125" i="2"/>
  <c r="G125" i="2"/>
  <c r="D125" i="2"/>
  <c r="E111" i="2"/>
  <c r="F111" i="2"/>
  <c r="G111" i="2"/>
  <c r="D111" i="2"/>
  <c r="E97" i="2"/>
  <c r="F97" i="2"/>
  <c r="G97" i="2"/>
  <c r="D97" i="2"/>
  <c r="E83" i="2"/>
  <c r="F83" i="2"/>
  <c r="D83" i="2"/>
  <c r="E18" i="2"/>
  <c r="F18" i="2"/>
  <c r="G18" i="2"/>
  <c r="D18" i="2"/>
  <c r="G154" i="2"/>
  <c r="F154" i="2"/>
  <c r="E154" i="2"/>
  <c r="D154" i="2"/>
  <c r="G72" i="2"/>
  <c r="F72" i="2"/>
  <c r="E72" i="2"/>
  <c r="D72" i="2"/>
  <c r="G59" i="2"/>
  <c r="F59" i="2"/>
  <c r="E59" i="2"/>
  <c r="D59" i="2"/>
  <c r="G44" i="2"/>
  <c r="F44" i="2"/>
  <c r="E44" i="2"/>
  <c r="D44" i="2"/>
  <c r="G31" i="2"/>
  <c r="F31" i="2"/>
  <c r="E31" i="2"/>
  <c r="D31" i="2"/>
  <c r="G164" i="1"/>
  <c r="F164" i="1"/>
  <c r="E164" i="1"/>
  <c r="D164" i="1"/>
  <c r="G149" i="1"/>
  <c r="F149" i="1"/>
  <c r="E149" i="1"/>
  <c r="D149" i="1"/>
  <c r="G133" i="1"/>
  <c r="F133" i="1"/>
  <c r="E133" i="1"/>
  <c r="G119" i="1"/>
  <c r="F119" i="1"/>
  <c r="E119" i="1"/>
  <c r="D119" i="1"/>
  <c r="G76" i="1" l="1"/>
  <c r="F76" i="1"/>
  <c r="E76" i="1"/>
  <c r="D76" i="1"/>
  <c r="E46" i="1"/>
  <c r="F46" i="1"/>
  <c r="G46" i="1"/>
  <c r="D46" i="1"/>
  <c r="E32" i="1"/>
  <c r="F32" i="1"/>
  <c r="G32" i="1"/>
  <c r="D32" i="1"/>
  <c r="E61" i="1"/>
  <c r="F61" i="1"/>
  <c r="G61" i="1"/>
  <c r="D61" i="1"/>
</calcChain>
</file>

<file path=xl/sharedStrings.xml><?xml version="1.0" encoding="utf-8"?>
<sst xmlns="http://schemas.openxmlformats.org/spreadsheetml/2006/main" count="522" uniqueCount="67">
  <si>
    <t>Пищевые вещества</t>
  </si>
  <si>
    <t>Витамин С</t>
  </si>
  <si>
    <t>Б</t>
  </si>
  <si>
    <t>Ж</t>
  </si>
  <si>
    <t>У</t>
  </si>
  <si>
    <t xml:space="preserve">Энергетическая ценность </t>
  </si>
  <si>
    <t>выход блюда  (в гр.)</t>
  </si>
  <si>
    <t xml:space="preserve">Прием пищи </t>
  </si>
  <si>
    <t>Обед</t>
  </si>
  <si>
    <t>ИТОГО обед:</t>
  </si>
  <si>
    <t>Неделя:первая</t>
  </si>
  <si>
    <t>День:понедельник</t>
  </si>
  <si>
    <t>Возрастная категория : от 7 до 11 лет</t>
  </si>
  <si>
    <t>Источник: Сборник рецептур блюд и кулинарных изделий для предприятий общественного питания, по ред. М.П.Могильного, В.А.Тутельяна, 2012</t>
  </si>
  <si>
    <t>День:вторник</t>
  </si>
  <si>
    <t>День:среда</t>
  </si>
  <si>
    <t>День:четверг</t>
  </si>
  <si>
    <t>День: пятница</t>
  </si>
  <si>
    <t xml:space="preserve">День:суббота </t>
  </si>
  <si>
    <t xml:space="preserve">Рис отварной </t>
  </si>
  <si>
    <t xml:space="preserve">номер рецептуры </t>
  </si>
  <si>
    <t xml:space="preserve">Биточки мясные </t>
  </si>
  <si>
    <t>Суп борщ</t>
  </si>
  <si>
    <t xml:space="preserve">котлеты мясные </t>
  </si>
  <si>
    <t xml:space="preserve">Суп гороховый </t>
  </si>
  <si>
    <t xml:space="preserve">гуляш из отварного мяса </t>
  </si>
  <si>
    <t>компот из кураги</t>
  </si>
  <si>
    <t>Суп щи</t>
  </si>
  <si>
    <t xml:space="preserve">котлеты рыбные </t>
  </si>
  <si>
    <t>чай с сахаром</t>
  </si>
  <si>
    <t xml:space="preserve">гарнир макароны </t>
  </si>
  <si>
    <t xml:space="preserve">тефтели </t>
  </si>
  <si>
    <t xml:space="preserve">Яблоко </t>
  </si>
  <si>
    <t>груша</t>
  </si>
  <si>
    <t>банан</t>
  </si>
  <si>
    <t>гарнир гречка</t>
  </si>
  <si>
    <t>чай с молоком</t>
  </si>
  <si>
    <t>Картофельное пюре</t>
  </si>
  <si>
    <t xml:space="preserve">Суп с макаронными изделиями и картофелем </t>
  </si>
  <si>
    <t xml:space="preserve">Возрастная категория : от 12 лет  и старше </t>
  </si>
  <si>
    <t xml:space="preserve">Возрастная категория : от 12 лет и старше </t>
  </si>
  <si>
    <t>Наименование блюда</t>
  </si>
  <si>
    <t>ИТОГО за 1 день:</t>
  </si>
  <si>
    <t>неделя : первая</t>
  </si>
  <si>
    <t>Завтрак</t>
  </si>
  <si>
    <t>Неделя: вторая</t>
  </si>
  <si>
    <t>Неделя вторая</t>
  </si>
  <si>
    <t>неделя :  вторая</t>
  </si>
  <si>
    <t>Итого  за 1 день:</t>
  </si>
  <si>
    <t>Неделя : вторая</t>
  </si>
  <si>
    <t xml:space="preserve"> </t>
  </si>
  <si>
    <t>Прием пищи</t>
  </si>
  <si>
    <t>Суп рыбный из консервов</t>
  </si>
  <si>
    <t>Возрастная категория : от 12 лет и старше</t>
  </si>
  <si>
    <t>Неделя: первая</t>
  </si>
  <si>
    <t>День: понедельник</t>
  </si>
  <si>
    <t>Утверждаю:  Директор        Раднаева Е.М.</t>
  </si>
  <si>
    <t>каша пшенная</t>
  </si>
  <si>
    <t>Утверждаю:  Директор           Раднаева Е.М.</t>
  </si>
  <si>
    <t>напиток из шиповника</t>
  </si>
  <si>
    <t>хлеб пшеничный1с</t>
  </si>
  <si>
    <t>Хлеб  пшеничный1с</t>
  </si>
  <si>
    <t>какао с молоком</t>
  </si>
  <si>
    <t>Источник: Сборник рецептур блюд и кулинарных изделий для предприятий общественного питания, по ред. М.П.Могильного, В.А.Тутельяна, 2011г</t>
  </si>
  <si>
    <t>Источник: Сборник рецептур блюд и кулинарных изделий для предприятий общественного питания, по ред. М.П.Могильного, В.А.Тутельяна, 2011</t>
  </si>
  <si>
    <t>каша гречневая</t>
  </si>
  <si>
    <t>хлеб пшеничный 1с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</si>
</sst>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2" fontId="0" fillId="0" borderId="0" xfId="0" applyNumberFormat="1" applyBorder="1"/>
    <xf numFmtId="0" fontId="0" fillId="0" borderId="0" xfId="0" applyBorder="1"/>
    <xf numFmtId="2" fontId="0" fillId="0" borderId="0" xfId="0" applyNumberFormat="1"/>
    <xf numFmtId="2" fontId="3" fillId="0" borderId="0" xfId="0" applyNumberFormat="1" applyFont="1" applyBorder="1" applyAlignment="1">
      <alignment vertical="top" wrapText="1"/>
    </xf>
    <xf numFmtId="2" fontId="4" fillId="0" borderId="0" xfId="0" applyNumberFormat="1" applyFont="1" applyBorder="1" applyAlignment="1">
      <alignment vertical="top" wrapText="1"/>
    </xf>
    <xf numFmtId="2" fontId="3" fillId="0" borderId="0" xfId="0" applyNumberFormat="1" applyFont="1" applyBorder="1"/>
    <xf numFmtId="2" fontId="2" fillId="0" borderId="0" xfId="0" applyNumberFormat="1" applyFont="1" applyBorder="1" applyAlignment="1">
      <alignment horizontal="justify" vertical="top" wrapText="1"/>
    </xf>
    <xf numFmtId="0" fontId="3" fillId="0" borderId="0" xfId="0" applyNumberFormat="1" applyFont="1" applyBorder="1"/>
    <xf numFmtId="2" fontId="3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2" fontId="1" fillId="0" borderId="0" xfId="0" applyNumberFormat="1" applyFont="1" applyBorder="1" applyAlignment="1">
      <alignment horizontal="left"/>
    </xf>
    <xf numFmtId="2" fontId="4" fillId="0" borderId="0" xfId="0" applyNumberFormat="1" applyFont="1" applyBorder="1" applyAlignment="1">
      <alignment horizontal="right"/>
    </xf>
    <xf numFmtId="2" fontId="0" fillId="0" borderId="0" xfId="0" applyNumberFormat="1" applyBorder="1" applyAlignment="1">
      <alignment horizontal="left"/>
    </xf>
    <xf numFmtId="2" fontId="4" fillId="0" borderId="0" xfId="0" applyNumberFormat="1" applyFont="1" applyBorder="1" applyAlignment="1"/>
    <xf numFmtId="0" fontId="5" fillId="0" borderId="0" xfId="0" applyFont="1"/>
    <xf numFmtId="0" fontId="6" fillId="0" borderId="0" xfId="0" applyFont="1"/>
    <xf numFmtId="2" fontId="6" fillId="0" borderId="0" xfId="0" applyNumberFormat="1" applyFont="1"/>
    <xf numFmtId="0" fontId="5" fillId="0" borderId="6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7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6" fillId="0" borderId="0" xfId="0" applyFont="1" applyBorder="1"/>
    <xf numFmtId="0" fontId="0" fillId="0" borderId="0" xfId="0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/>
    </xf>
    <xf numFmtId="2" fontId="5" fillId="0" borderId="3" xfId="0" applyNumberFormat="1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vertical="top"/>
    </xf>
    <xf numFmtId="2" fontId="5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2" fontId="9" fillId="0" borderId="1" xfId="0" applyNumberFormat="1" applyFont="1" applyBorder="1" applyAlignment="1">
      <alignment horizontal="center" vertical="top"/>
    </xf>
    <xf numFmtId="2" fontId="8" fillId="0" borderId="7" xfId="0" applyNumberFormat="1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2" fontId="6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0" xfId="0" applyFont="1" applyBorder="1"/>
    <xf numFmtId="0" fontId="5" fillId="0" borderId="1" xfId="0" applyFont="1" applyBorder="1" applyAlignment="1">
      <alignment horizontal="center" vertical="top"/>
    </xf>
    <xf numFmtId="2" fontId="8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2" fontId="8" fillId="0" borderId="0" xfId="0" applyNumberFormat="1" applyFont="1" applyBorder="1" applyAlignment="1">
      <alignment horizontal="center" vertical="top"/>
    </xf>
    <xf numFmtId="2" fontId="9" fillId="0" borderId="0" xfId="0" applyNumberFormat="1" applyFont="1" applyBorder="1" applyAlignment="1">
      <alignment horizontal="center" vertical="top"/>
    </xf>
    <xf numFmtId="2" fontId="6" fillId="0" borderId="0" xfId="0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5" fillId="0" borderId="6" xfId="0" applyFont="1" applyBorder="1" applyAlignment="1">
      <alignment vertical="top"/>
    </xf>
    <xf numFmtId="0" fontId="5" fillId="0" borderId="6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5" fillId="0" borderId="6" xfId="0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2" fontId="5" fillId="0" borderId="6" xfId="0" applyNumberFormat="1" applyFont="1" applyBorder="1" applyAlignment="1">
      <alignment vertical="top"/>
    </xf>
    <xf numFmtId="2" fontId="5" fillId="0" borderId="11" xfId="0" applyNumberFormat="1" applyFont="1" applyBorder="1" applyAlignment="1">
      <alignment vertical="top"/>
    </xf>
    <xf numFmtId="2" fontId="5" fillId="0" borderId="7" xfId="0" applyNumberFormat="1" applyFont="1" applyBorder="1" applyAlignment="1">
      <alignment vertical="top"/>
    </xf>
    <xf numFmtId="2" fontId="5" fillId="0" borderId="0" xfId="0" applyNumberFormat="1" applyFont="1"/>
    <xf numFmtId="0" fontId="2" fillId="0" borderId="6" xfId="0" applyFont="1" applyBorder="1" applyAlignment="1">
      <alignment vertical="top" wrapText="1"/>
    </xf>
    <xf numFmtId="0" fontId="3" fillId="0" borderId="0" xfId="0" applyFont="1"/>
    <xf numFmtId="0" fontId="5" fillId="0" borderId="1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2" fontId="5" fillId="0" borderId="7" xfId="0" applyNumberFormat="1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/>
    </xf>
    <xf numFmtId="2" fontId="8" fillId="0" borderId="1" xfId="0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2" fontId="5" fillId="0" borderId="7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2" fontId="8" fillId="0" borderId="8" xfId="0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2" fontId="5" fillId="0" borderId="7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vertical="top"/>
    </xf>
    <xf numFmtId="2" fontId="8" fillId="0" borderId="0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2" fontId="8" fillId="0" borderId="5" xfId="0" applyNumberFormat="1" applyFont="1" applyBorder="1" applyAlignment="1">
      <alignment horizontal="center" vertical="top"/>
    </xf>
    <xf numFmtId="0" fontId="5" fillId="0" borderId="8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/>
    </xf>
    <xf numFmtId="2" fontId="5" fillId="0" borderId="11" xfId="0" applyNumberFormat="1" applyFont="1" applyBorder="1" applyAlignment="1">
      <alignment horizontal="center" vertical="top"/>
    </xf>
    <xf numFmtId="2" fontId="5" fillId="0" borderId="7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2" fontId="5" fillId="0" borderId="6" xfId="0" applyNumberFormat="1" applyFont="1" applyBorder="1" applyAlignment="1">
      <alignment horizontal="center" vertical="top" wrapText="1"/>
    </xf>
    <xf numFmtId="2" fontId="5" fillId="0" borderId="7" xfId="0" applyNumberFormat="1" applyFont="1" applyBorder="1" applyAlignment="1">
      <alignment horizontal="center" vertical="top" wrapText="1"/>
    </xf>
    <xf numFmtId="2" fontId="8" fillId="0" borderId="2" xfId="0" applyNumberFormat="1" applyFont="1" applyBorder="1" applyAlignment="1">
      <alignment horizontal="center" vertical="top"/>
    </xf>
    <xf numFmtId="2" fontId="8" fillId="0" borderId="3" xfId="0" applyNumberFormat="1" applyFont="1" applyBorder="1" applyAlignment="1">
      <alignment horizontal="center" vertical="top"/>
    </xf>
    <xf numFmtId="2" fontId="9" fillId="0" borderId="3" xfId="0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 wrapText="1"/>
    </xf>
    <xf numFmtId="2" fontId="8" fillId="0" borderId="1" xfId="0" applyNumberFormat="1" applyFont="1" applyBorder="1" applyAlignment="1">
      <alignment horizontal="center" vertical="top"/>
    </xf>
    <xf numFmtId="2" fontId="8" fillId="0" borderId="9" xfId="0" applyNumberFormat="1" applyFont="1" applyBorder="1" applyAlignment="1">
      <alignment horizontal="center" vertical="top"/>
    </xf>
    <xf numFmtId="2" fontId="9" fillId="0" borderId="10" xfId="0" applyNumberFormat="1" applyFont="1" applyBorder="1" applyAlignment="1">
      <alignment horizontal="center" vertical="top"/>
    </xf>
    <xf numFmtId="2" fontId="5" fillId="0" borderId="6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2" fontId="5" fillId="0" borderId="1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2" fontId="8" fillId="0" borderId="1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7"/>
  <sheetViews>
    <sheetView view="pageBreakPreview" topLeftCell="A34" zoomScale="60" zoomScaleNormal="100" workbookViewId="0">
      <selection activeCell="G176" sqref="G176"/>
    </sheetView>
  </sheetViews>
  <sheetFormatPr defaultRowHeight="15" x14ac:dyDescent="0.25"/>
  <cols>
    <col min="1" max="1" width="14.28515625" customWidth="1"/>
    <col min="2" max="2" width="25.85546875" customWidth="1"/>
    <col min="3" max="3" width="13.28515625" customWidth="1"/>
    <col min="4" max="4" width="9.7109375" bestFit="1" customWidth="1"/>
    <col min="5" max="6" width="9.5703125" bestFit="1" customWidth="1"/>
    <col min="7" max="7" width="11.42578125" customWidth="1"/>
    <col min="8" max="8" width="10.85546875" customWidth="1"/>
  </cols>
  <sheetData>
    <row r="1" spans="1:20" x14ac:dyDescent="0.25">
      <c r="A1" s="127" t="s">
        <v>58</v>
      </c>
      <c r="B1" s="127"/>
      <c r="C1" s="65"/>
      <c r="D1" s="65"/>
      <c r="E1" s="128"/>
      <c r="F1" s="128"/>
      <c r="G1" s="128"/>
      <c r="H1" s="128"/>
      <c r="I1" s="128"/>
    </row>
    <row r="2" spans="1:20" x14ac:dyDescent="0.25">
      <c r="A2" s="127"/>
      <c r="B2" s="127"/>
      <c r="C2" s="65"/>
      <c r="D2" s="65"/>
      <c r="E2" s="128"/>
      <c r="F2" s="128"/>
      <c r="G2" s="128"/>
      <c r="H2" s="128"/>
      <c r="I2" s="128"/>
    </row>
    <row r="3" spans="1:20" x14ac:dyDescent="0.25">
      <c r="A3" s="127"/>
      <c r="B3" s="127"/>
      <c r="C3" s="65"/>
      <c r="D3" s="65"/>
      <c r="E3" s="128"/>
      <c r="F3" s="128"/>
      <c r="G3" s="128"/>
      <c r="H3" s="128"/>
      <c r="I3" s="128"/>
    </row>
    <row r="4" spans="1:20" x14ac:dyDescent="0.25">
      <c r="A4" s="127"/>
      <c r="B4" s="127"/>
      <c r="C4" s="65"/>
      <c r="D4" s="65"/>
      <c r="E4" s="128"/>
      <c r="F4" s="128"/>
      <c r="G4" s="128"/>
      <c r="H4" s="128"/>
      <c r="I4" s="128"/>
    </row>
    <row r="5" spans="1:20" x14ac:dyDescent="0.25">
      <c r="A5" s="127"/>
      <c r="B5" s="127"/>
      <c r="C5" s="65"/>
      <c r="D5" s="65"/>
      <c r="E5" s="128"/>
      <c r="F5" s="128"/>
      <c r="G5" s="128"/>
      <c r="H5" s="128"/>
      <c r="I5" s="128"/>
    </row>
    <row r="6" spans="1:20" x14ac:dyDescent="0.25">
      <c r="A6" s="102" t="s">
        <v>54</v>
      </c>
      <c r="B6" s="102"/>
      <c r="C6" s="15"/>
      <c r="D6" s="15"/>
      <c r="E6" s="15"/>
      <c r="F6" s="15"/>
      <c r="G6" s="15"/>
      <c r="H6" s="15"/>
      <c r="I6" s="15"/>
    </row>
    <row r="7" spans="1:20" x14ac:dyDescent="0.25">
      <c r="A7" s="103" t="s">
        <v>11</v>
      </c>
      <c r="B7" s="103"/>
      <c r="C7" s="15"/>
      <c r="D7" s="15"/>
      <c r="E7" s="15"/>
      <c r="F7" s="15"/>
      <c r="G7" s="15"/>
      <c r="H7" s="15"/>
      <c r="I7" s="15"/>
    </row>
    <row r="8" spans="1:20" x14ac:dyDescent="0.25">
      <c r="A8" s="104" t="s">
        <v>12</v>
      </c>
      <c r="B8" s="104"/>
      <c r="C8" s="104"/>
      <c r="D8" s="104"/>
      <c r="E8" s="104"/>
      <c r="F8" s="15"/>
      <c r="G8" s="15"/>
      <c r="H8" s="15"/>
      <c r="I8" s="63"/>
      <c r="J8" s="1"/>
      <c r="K8" s="1"/>
      <c r="L8" s="1"/>
      <c r="M8" s="1"/>
      <c r="N8" s="1"/>
    </row>
    <row r="9" spans="1:20" ht="38.25" customHeight="1" x14ac:dyDescent="0.25">
      <c r="A9" s="105" t="s">
        <v>64</v>
      </c>
      <c r="B9" s="105"/>
      <c r="C9" s="105"/>
      <c r="D9" s="105"/>
      <c r="E9" s="105"/>
      <c r="F9" s="105"/>
      <c r="G9" s="105"/>
      <c r="H9" s="105"/>
      <c r="I9" s="63"/>
      <c r="J9" s="4"/>
      <c r="K9" s="4"/>
      <c r="L9" s="4"/>
      <c r="M9" s="4"/>
      <c r="N9" s="1"/>
      <c r="O9" s="3"/>
      <c r="P9" s="3"/>
      <c r="Q9" s="3"/>
      <c r="R9" s="3"/>
      <c r="S9" s="3"/>
      <c r="T9" s="3"/>
    </row>
    <row r="10" spans="1:20" ht="21" customHeight="1" x14ac:dyDescent="0.25">
      <c r="A10" s="76" t="s">
        <v>7</v>
      </c>
      <c r="B10" s="75" t="s">
        <v>41</v>
      </c>
      <c r="C10" s="75"/>
      <c r="D10" s="109" t="s">
        <v>0</v>
      </c>
      <c r="E10" s="110"/>
      <c r="F10" s="110"/>
      <c r="G10" s="75"/>
      <c r="H10" s="75"/>
      <c r="I10" s="111" t="s">
        <v>20</v>
      </c>
      <c r="J10" s="4"/>
      <c r="K10" s="4"/>
      <c r="L10" s="4"/>
      <c r="M10" s="4"/>
      <c r="N10" s="1"/>
      <c r="O10" s="3"/>
      <c r="P10" s="3"/>
      <c r="Q10" s="3"/>
      <c r="R10" s="3"/>
      <c r="S10" s="3"/>
      <c r="T10" s="3"/>
    </row>
    <row r="11" spans="1:20" ht="36" customHeight="1" x14ac:dyDescent="0.25">
      <c r="A11" s="76"/>
      <c r="B11" s="75"/>
      <c r="C11" s="76" t="s">
        <v>6</v>
      </c>
      <c r="D11" s="75" t="s">
        <v>2</v>
      </c>
      <c r="E11" s="75" t="s">
        <v>3</v>
      </c>
      <c r="F11" s="75" t="s">
        <v>4</v>
      </c>
      <c r="G11" s="76" t="s">
        <v>5</v>
      </c>
      <c r="H11" s="75" t="s">
        <v>1</v>
      </c>
      <c r="I11" s="123"/>
      <c r="J11" s="4"/>
      <c r="K11" s="4"/>
      <c r="L11" s="4"/>
      <c r="M11" s="4"/>
      <c r="N11" s="1"/>
      <c r="O11" s="3"/>
      <c r="P11" s="3"/>
      <c r="Q11" s="3"/>
      <c r="R11" s="3"/>
      <c r="S11" s="3"/>
      <c r="T11" s="3"/>
    </row>
    <row r="12" spans="1:20" x14ac:dyDescent="0.25">
      <c r="A12" s="107" t="s">
        <v>8</v>
      </c>
      <c r="B12" s="18" t="s">
        <v>52</v>
      </c>
      <c r="C12" s="19">
        <v>250</v>
      </c>
      <c r="D12" s="20">
        <v>8.6</v>
      </c>
      <c r="E12" s="20">
        <v>8.41</v>
      </c>
      <c r="F12" s="20">
        <v>14.33</v>
      </c>
      <c r="G12" s="20">
        <v>172.25</v>
      </c>
      <c r="H12" s="34"/>
      <c r="I12" s="37"/>
      <c r="J12" s="4"/>
      <c r="K12" s="4"/>
      <c r="L12" s="4"/>
      <c r="M12" s="4"/>
      <c r="N12" s="1"/>
      <c r="O12" s="3"/>
      <c r="P12" s="3"/>
      <c r="Q12" s="3"/>
      <c r="R12" s="3"/>
      <c r="S12" s="3"/>
      <c r="T12" s="3"/>
    </row>
    <row r="13" spans="1:20" x14ac:dyDescent="0.25">
      <c r="A13" s="107"/>
      <c r="B13" s="21" t="s">
        <v>30</v>
      </c>
      <c r="C13" s="85">
        <v>180</v>
      </c>
      <c r="D13" s="22">
        <v>7.36</v>
      </c>
      <c r="E13" s="22">
        <v>6.02</v>
      </c>
      <c r="F13" s="22">
        <v>33.9</v>
      </c>
      <c r="G13" s="22">
        <v>293.39999999999998</v>
      </c>
      <c r="H13" s="34"/>
      <c r="I13" s="37"/>
      <c r="J13" s="4"/>
      <c r="K13" s="4"/>
      <c r="L13" s="4"/>
      <c r="M13" s="4"/>
      <c r="N13" s="1"/>
      <c r="O13" s="3"/>
      <c r="P13" s="3"/>
      <c r="Q13" s="3"/>
      <c r="R13" s="3"/>
      <c r="S13" s="3"/>
      <c r="T13" s="3"/>
    </row>
    <row r="14" spans="1:20" x14ac:dyDescent="0.25">
      <c r="A14" s="107"/>
      <c r="B14" s="36" t="s">
        <v>31</v>
      </c>
      <c r="C14" s="85">
        <v>80</v>
      </c>
      <c r="D14" s="22">
        <v>13.08</v>
      </c>
      <c r="E14" s="22">
        <v>14.33</v>
      </c>
      <c r="F14" s="22">
        <v>16.55</v>
      </c>
      <c r="G14" s="22">
        <v>222.9</v>
      </c>
      <c r="H14" s="92"/>
      <c r="I14" s="37"/>
      <c r="J14" s="5"/>
      <c r="K14" s="5"/>
      <c r="L14" s="5"/>
      <c r="M14" s="5"/>
      <c r="N14" s="1"/>
      <c r="O14" s="3"/>
      <c r="P14" s="3"/>
      <c r="Q14" s="3"/>
      <c r="R14" s="3"/>
      <c r="S14" s="3"/>
      <c r="T14" s="3"/>
    </row>
    <row r="15" spans="1:20" ht="15.75" x14ac:dyDescent="0.25">
      <c r="A15" s="107"/>
      <c r="B15" s="23" t="s">
        <v>66</v>
      </c>
      <c r="C15" s="24">
        <v>100</v>
      </c>
      <c r="D15" s="25">
        <v>6.76</v>
      </c>
      <c r="E15" s="25">
        <v>0.82</v>
      </c>
      <c r="F15" s="25">
        <v>50</v>
      </c>
      <c r="G15" s="25">
        <v>117.33</v>
      </c>
      <c r="H15" s="34"/>
      <c r="I15" s="46"/>
      <c r="J15" s="1"/>
      <c r="K15" s="1"/>
      <c r="L15" s="1"/>
      <c r="M15" s="1"/>
      <c r="N15" s="1"/>
      <c r="O15" s="3"/>
      <c r="P15" s="3"/>
      <c r="Q15" s="3"/>
      <c r="R15" s="3"/>
      <c r="S15" s="3"/>
      <c r="T15" s="3"/>
    </row>
    <row r="16" spans="1:20" ht="15.75" x14ac:dyDescent="0.25">
      <c r="A16" s="107"/>
      <c r="B16" s="23" t="s">
        <v>29</v>
      </c>
      <c r="C16" s="24">
        <v>200</v>
      </c>
      <c r="D16" s="25">
        <v>0.2</v>
      </c>
      <c r="E16" s="25">
        <v>0.2</v>
      </c>
      <c r="F16" s="25">
        <v>9.1999999999999993</v>
      </c>
      <c r="G16" s="25">
        <v>27.6</v>
      </c>
      <c r="H16" s="34"/>
      <c r="I16" s="90"/>
      <c r="J16" s="1"/>
      <c r="K16" s="1"/>
      <c r="L16" s="1"/>
      <c r="M16" s="1"/>
      <c r="N16" s="1"/>
      <c r="O16" s="3"/>
      <c r="P16" s="3"/>
      <c r="Q16" s="3"/>
      <c r="R16" s="3"/>
      <c r="S16" s="3"/>
      <c r="T16" s="3"/>
    </row>
    <row r="17" spans="1:20" ht="15.75" x14ac:dyDescent="0.25">
      <c r="A17" s="108"/>
      <c r="B17" s="23" t="s">
        <v>34</v>
      </c>
      <c r="C17" s="24">
        <v>100</v>
      </c>
      <c r="D17" s="27">
        <v>1.5</v>
      </c>
      <c r="E17" s="27">
        <v>0.5</v>
      </c>
      <c r="F17" s="27">
        <v>19</v>
      </c>
      <c r="G17" s="27">
        <v>94.5</v>
      </c>
      <c r="H17" s="34"/>
      <c r="I17" s="46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x14ac:dyDescent="0.25">
      <c r="A18" s="113" t="s">
        <v>42</v>
      </c>
      <c r="B18" s="114"/>
      <c r="C18" s="47"/>
      <c r="D18" s="40">
        <f>SUM(D12:D17)</f>
        <v>37.5</v>
      </c>
      <c r="E18" s="40">
        <f t="shared" ref="E18:G18" si="0">SUM(E12:E17)</f>
        <v>30.279999999999998</v>
      </c>
      <c r="F18" s="40">
        <f t="shared" si="0"/>
        <v>142.98000000000002</v>
      </c>
      <c r="G18" s="40">
        <f t="shared" si="0"/>
        <v>927.98</v>
      </c>
      <c r="H18" s="37"/>
      <c r="I18" s="46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x14ac:dyDescent="0.25">
      <c r="A19" s="86"/>
      <c r="B19" s="86"/>
      <c r="C19" s="49"/>
      <c r="D19" s="49"/>
      <c r="E19" s="49"/>
      <c r="F19" s="49"/>
      <c r="G19" s="49"/>
      <c r="H19" s="77"/>
      <c r="I19" s="94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x14ac:dyDescent="0.25">
      <c r="A20" s="106" t="s">
        <v>10</v>
      </c>
      <c r="B20" s="106"/>
      <c r="C20" s="36"/>
      <c r="D20" s="36"/>
      <c r="E20" s="36"/>
      <c r="F20" s="36"/>
      <c r="G20" s="36"/>
      <c r="H20" s="36"/>
      <c r="I20" s="36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x14ac:dyDescent="0.25">
      <c r="A21" s="125" t="s">
        <v>14</v>
      </c>
      <c r="B21" s="125"/>
      <c r="C21" s="36"/>
      <c r="D21" s="36"/>
      <c r="E21" s="36"/>
      <c r="F21" s="36"/>
      <c r="G21" s="36"/>
      <c r="H21" s="36"/>
      <c r="I21" s="36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x14ac:dyDescent="0.25">
      <c r="A22" s="126" t="s">
        <v>12</v>
      </c>
      <c r="B22" s="126"/>
      <c r="C22" s="126"/>
      <c r="D22" s="126"/>
      <c r="E22" s="126"/>
      <c r="F22" s="36"/>
      <c r="G22" s="36"/>
      <c r="H22" s="36"/>
      <c r="I22" s="36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28.5" customHeight="1" x14ac:dyDescent="0.25">
      <c r="A23" s="116" t="s">
        <v>64</v>
      </c>
      <c r="B23" s="116"/>
      <c r="C23" s="116"/>
      <c r="D23" s="116"/>
      <c r="E23" s="116"/>
      <c r="F23" s="116"/>
      <c r="G23" s="116"/>
      <c r="H23" s="116"/>
      <c r="I23" s="36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x14ac:dyDescent="0.25">
      <c r="A24" s="33"/>
      <c r="B24" s="33"/>
      <c r="C24" s="33"/>
      <c r="D24" s="110" t="s">
        <v>0</v>
      </c>
      <c r="E24" s="110"/>
      <c r="F24" s="110"/>
      <c r="G24" s="33"/>
      <c r="H24" s="33"/>
      <c r="I24" s="111" t="s">
        <v>20</v>
      </c>
      <c r="J24" s="1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45" x14ac:dyDescent="0.25">
      <c r="A25" s="93" t="s">
        <v>7</v>
      </c>
      <c r="B25" s="53" t="s">
        <v>41</v>
      </c>
      <c r="C25" s="58" t="s">
        <v>6</v>
      </c>
      <c r="D25" s="33" t="s">
        <v>2</v>
      </c>
      <c r="E25" s="33" t="s">
        <v>3</v>
      </c>
      <c r="F25" s="33" t="s">
        <v>4</v>
      </c>
      <c r="G25" s="31" t="s">
        <v>5</v>
      </c>
      <c r="H25" s="33" t="s">
        <v>1</v>
      </c>
      <c r="I25" s="112"/>
      <c r="J25" s="1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x14ac:dyDescent="0.25">
      <c r="A26" s="120" t="s">
        <v>8</v>
      </c>
      <c r="B26" s="18" t="s">
        <v>22</v>
      </c>
      <c r="C26" s="19">
        <v>250</v>
      </c>
      <c r="D26" s="20">
        <v>2.6</v>
      </c>
      <c r="E26" s="20">
        <v>5.12</v>
      </c>
      <c r="F26" s="20">
        <v>10.93</v>
      </c>
      <c r="G26" s="20">
        <v>138.75</v>
      </c>
      <c r="H26" s="34"/>
      <c r="I26" s="37"/>
      <c r="J26" s="1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15" customHeight="1" x14ac:dyDescent="0.25">
      <c r="A27" s="107"/>
      <c r="B27" s="21" t="s">
        <v>35</v>
      </c>
      <c r="C27" s="48">
        <v>180</v>
      </c>
      <c r="D27" s="22">
        <v>0.68</v>
      </c>
      <c r="E27" s="22">
        <v>115.48</v>
      </c>
      <c r="F27" s="22">
        <v>1.24</v>
      </c>
      <c r="G27" s="22">
        <v>317.20999999999998</v>
      </c>
      <c r="H27" s="34"/>
      <c r="I27" s="37"/>
      <c r="J27" s="1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x14ac:dyDescent="0.25">
      <c r="A28" s="107"/>
      <c r="B28" s="21" t="s">
        <v>23</v>
      </c>
      <c r="C28" s="48">
        <v>80</v>
      </c>
      <c r="D28" s="22">
        <v>13.2</v>
      </c>
      <c r="E28" s="22">
        <v>11.08</v>
      </c>
      <c r="F28" s="22">
        <v>9.8000000000000007</v>
      </c>
      <c r="G28" s="22">
        <v>203.3</v>
      </c>
      <c r="H28" s="34"/>
      <c r="I28" s="37"/>
      <c r="J28" s="1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14.25" customHeight="1" x14ac:dyDescent="0.25">
      <c r="A29" s="107"/>
      <c r="B29" s="23" t="s">
        <v>60</v>
      </c>
      <c r="C29" s="24">
        <v>100</v>
      </c>
      <c r="D29" s="25">
        <v>6.76</v>
      </c>
      <c r="E29" s="25">
        <v>0.82</v>
      </c>
      <c r="F29" s="25">
        <v>50</v>
      </c>
      <c r="G29" s="25">
        <v>117.33</v>
      </c>
      <c r="H29" s="34"/>
      <c r="I29" s="37"/>
      <c r="J29" s="2"/>
    </row>
    <row r="30" spans="1:20" ht="16.5" customHeight="1" x14ac:dyDescent="0.25">
      <c r="A30" s="107"/>
      <c r="B30" s="23" t="s">
        <v>29</v>
      </c>
      <c r="C30" s="24">
        <v>200</v>
      </c>
      <c r="D30" s="25">
        <v>0.2</v>
      </c>
      <c r="E30" s="25">
        <v>0.2</v>
      </c>
      <c r="F30" s="25">
        <v>9.1999999999999993</v>
      </c>
      <c r="G30" s="25">
        <v>27.6</v>
      </c>
      <c r="H30" s="34"/>
      <c r="I30" s="46"/>
      <c r="J30" s="2"/>
    </row>
    <row r="31" spans="1:20" ht="16.5" customHeight="1" x14ac:dyDescent="0.25">
      <c r="A31" s="108"/>
      <c r="B31" s="23" t="s">
        <v>33</v>
      </c>
      <c r="C31" s="24">
        <v>100</v>
      </c>
      <c r="D31" s="27">
        <v>0.4</v>
      </c>
      <c r="E31" s="27">
        <v>0.3</v>
      </c>
      <c r="F31" s="27">
        <v>9.8000000000000007</v>
      </c>
      <c r="G31" s="27">
        <v>68.260000000000005</v>
      </c>
      <c r="H31" s="34"/>
      <c r="I31" s="46"/>
      <c r="J31" s="2"/>
    </row>
    <row r="32" spans="1:20" x14ac:dyDescent="0.25">
      <c r="A32" s="113" t="s">
        <v>42</v>
      </c>
      <c r="B32" s="114"/>
      <c r="C32" s="47"/>
      <c r="D32" s="40">
        <f>D31+D30+D29+D28+D27+D26</f>
        <v>23.84</v>
      </c>
      <c r="E32" s="40">
        <f>E31+E30+E29+E28+E27+E26</f>
        <v>133</v>
      </c>
      <c r="F32" s="40">
        <f>F31+F30+F29+F28+F27+F26</f>
        <v>90.97</v>
      </c>
      <c r="G32" s="40">
        <f>G31+G30+G29+G28+G27+G26</f>
        <v>872.45</v>
      </c>
      <c r="H32" s="37"/>
      <c r="I32" s="46"/>
      <c r="J32" s="2"/>
    </row>
    <row r="33" spans="1:10" x14ac:dyDescent="0.25">
      <c r="A33" s="86"/>
      <c r="B33" s="86"/>
      <c r="C33" s="49"/>
      <c r="D33" s="49"/>
      <c r="E33" s="49"/>
      <c r="F33" s="49"/>
      <c r="G33" s="49"/>
      <c r="H33" s="77"/>
      <c r="I33" s="94"/>
      <c r="J33" s="2"/>
    </row>
    <row r="34" spans="1:10" ht="15.75" x14ac:dyDescent="0.25">
      <c r="A34" s="106" t="s">
        <v>10</v>
      </c>
      <c r="B34" s="106"/>
      <c r="C34" s="36"/>
      <c r="D34" s="36"/>
      <c r="E34" s="36"/>
      <c r="F34" s="36"/>
      <c r="G34" s="36"/>
      <c r="H34" s="36"/>
      <c r="I34" s="28"/>
    </row>
    <row r="35" spans="1:10" ht="15.75" x14ac:dyDescent="0.25">
      <c r="A35" s="103" t="s">
        <v>15</v>
      </c>
      <c r="B35" s="103"/>
      <c r="C35" s="15"/>
      <c r="D35" s="15"/>
      <c r="E35" s="15"/>
      <c r="F35" s="15"/>
      <c r="G35" s="15"/>
      <c r="H35" s="15"/>
      <c r="I35" s="28"/>
    </row>
    <row r="36" spans="1:10" x14ac:dyDescent="0.25">
      <c r="A36" s="104" t="s">
        <v>12</v>
      </c>
      <c r="B36" s="104"/>
      <c r="C36" s="104"/>
      <c r="D36" s="104"/>
      <c r="E36" s="104"/>
      <c r="F36" s="15"/>
      <c r="G36" s="15"/>
      <c r="H36" s="15"/>
      <c r="I36" s="29"/>
    </row>
    <row r="37" spans="1:10" ht="29.25" customHeight="1" x14ac:dyDescent="0.25">
      <c r="A37" s="116" t="s">
        <v>64</v>
      </c>
      <c r="B37" s="116"/>
      <c r="C37" s="116"/>
      <c r="D37" s="116"/>
      <c r="E37" s="116"/>
      <c r="F37" s="116"/>
      <c r="G37" s="116"/>
      <c r="H37" s="116"/>
      <c r="I37" s="16"/>
    </row>
    <row r="38" spans="1:10" x14ac:dyDescent="0.25">
      <c r="A38" s="33"/>
      <c r="B38" s="33"/>
      <c r="C38" s="33"/>
      <c r="D38" s="110" t="s">
        <v>0</v>
      </c>
      <c r="E38" s="110"/>
      <c r="F38" s="110"/>
      <c r="G38" s="33"/>
      <c r="H38" s="33"/>
      <c r="I38" s="111" t="s">
        <v>20</v>
      </c>
    </row>
    <row r="39" spans="1:10" ht="45" x14ac:dyDescent="0.25">
      <c r="A39" s="100" t="s">
        <v>7</v>
      </c>
      <c r="B39" s="53" t="s">
        <v>41</v>
      </c>
      <c r="C39" s="58" t="s">
        <v>6</v>
      </c>
      <c r="D39" s="33" t="s">
        <v>2</v>
      </c>
      <c r="E39" s="33" t="s">
        <v>3</v>
      </c>
      <c r="F39" s="33" t="s">
        <v>4</v>
      </c>
      <c r="G39" s="31" t="s">
        <v>5</v>
      </c>
      <c r="H39" s="33" t="s">
        <v>1</v>
      </c>
      <c r="I39" s="112"/>
    </row>
    <row r="40" spans="1:10" x14ac:dyDescent="0.25">
      <c r="A40" s="124" t="s">
        <v>8</v>
      </c>
      <c r="B40" s="18" t="s">
        <v>24</v>
      </c>
      <c r="C40" s="19">
        <v>250</v>
      </c>
      <c r="D40" s="20">
        <v>5.49</v>
      </c>
      <c r="E40" s="20">
        <v>5.28</v>
      </c>
      <c r="F40" s="20">
        <v>16.329999999999998</v>
      </c>
      <c r="G40" s="20">
        <v>134.75</v>
      </c>
      <c r="H40" s="34"/>
      <c r="I40" s="35"/>
    </row>
    <row r="41" spans="1:10" x14ac:dyDescent="0.25">
      <c r="A41" s="124"/>
      <c r="B41" s="21" t="s">
        <v>37</v>
      </c>
      <c r="C41" s="32">
        <v>180</v>
      </c>
      <c r="D41" s="22">
        <v>3.8</v>
      </c>
      <c r="E41" s="22">
        <v>6.3</v>
      </c>
      <c r="F41" s="22">
        <v>25.7</v>
      </c>
      <c r="G41" s="22">
        <v>174.8</v>
      </c>
      <c r="H41" s="34"/>
      <c r="I41" s="35"/>
    </row>
    <row r="42" spans="1:10" x14ac:dyDescent="0.25">
      <c r="A42" s="124"/>
      <c r="B42" s="21" t="s">
        <v>25</v>
      </c>
      <c r="C42" s="32">
        <v>90</v>
      </c>
      <c r="D42" s="22">
        <v>12.51</v>
      </c>
      <c r="E42" s="22">
        <v>9.89</v>
      </c>
      <c r="F42" s="22">
        <v>3.6</v>
      </c>
      <c r="G42" s="22">
        <v>182.25</v>
      </c>
      <c r="H42" s="34"/>
      <c r="I42" s="35"/>
    </row>
    <row r="43" spans="1:10" ht="15.75" x14ac:dyDescent="0.25">
      <c r="A43" s="124"/>
      <c r="B43" s="23" t="s">
        <v>60</v>
      </c>
      <c r="C43" s="24">
        <v>100</v>
      </c>
      <c r="D43" s="25">
        <v>6.76</v>
      </c>
      <c r="E43" s="25">
        <v>0.82</v>
      </c>
      <c r="F43" s="25">
        <v>50</v>
      </c>
      <c r="G43" s="25">
        <v>117.33</v>
      </c>
      <c r="H43" s="34"/>
      <c r="I43" s="35"/>
    </row>
    <row r="44" spans="1:10" ht="15.75" x14ac:dyDescent="0.25">
      <c r="A44" s="124"/>
      <c r="B44" s="23" t="s">
        <v>26</v>
      </c>
      <c r="C44" s="24">
        <v>200</v>
      </c>
      <c r="D44" s="25">
        <v>0.78</v>
      </c>
      <c r="E44" s="25">
        <v>0.05</v>
      </c>
      <c r="F44" s="25">
        <v>27.63</v>
      </c>
      <c r="G44" s="25">
        <v>114.8</v>
      </c>
      <c r="H44" s="34">
        <v>0.02</v>
      </c>
      <c r="I44" s="38"/>
    </row>
    <row r="45" spans="1:10" ht="15.75" x14ac:dyDescent="0.25">
      <c r="A45" s="124"/>
      <c r="B45" s="23" t="s">
        <v>34</v>
      </c>
      <c r="C45" s="24">
        <v>100</v>
      </c>
      <c r="D45" s="27">
        <v>1.5</v>
      </c>
      <c r="E45" s="27">
        <v>0.5</v>
      </c>
      <c r="F45" s="27">
        <v>19</v>
      </c>
      <c r="G45" s="27">
        <v>94.5</v>
      </c>
      <c r="H45" s="34"/>
      <c r="I45" s="38"/>
    </row>
    <row r="46" spans="1:10" x14ac:dyDescent="0.25">
      <c r="A46" s="113" t="s">
        <v>9</v>
      </c>
      <c r="B46" s="115"/>
      <c r="C46" s="39"/>
      <c r="D46" s="40">
        <f>D45+D44+D43+D42+D41+D40</f>
        <v>30.839999999999996</v>
      </c>
      <c r="E46" s="40">
        <f>E45+E44+E43+E42+E41+E40</f>
        <v>22.840000000000003</v>
      </c>
      <c r="F46" s="40">
        <f>F45+F44+F43+F42+F41+F40</f>
        <v>142.26</v>
      </c>
      <c r="G46" s="40">
        <f>G45+G44+G43+G42+G41+G40</f>
        <v>818.43000000000006</v>
      </c>
      <c r="H46" s="35"/>
      <c r="I46" s="38"/>
    </row>
    <row r="47" spans="1:10" x14ac:dyDescent="0.25">
      <c r="A47" s="49"/>
      <c r="B47" s="49"/>
      <c r="C47" s="87"/>
      <c r="D47" s="88"/>
      <c r="E47" s="88"/>
      <c r="F47" s="88"/>
      <c r="G47" s="88"/>
      <c r="H47" s="29"/>
      <c r="I47" s="29"/>
    </row>
    <row r="48" spans="1:10" x14ac:dyDescent="0.25">
      <c r="A48" s="86"/>
      <c r="B48" s="86"/>
      <c r="C48" s="87"/>
      <c r="D48" s="88"/>
      <c r="E48" s="88"/>
      <c r="F48" s="88"/>
      <c r="G48" s="88"/>
      <c r="H48" s="29"/>
      <c r="I48" s="29"/>
    </row>
    <row r="49" spans="1:9" x14ac:dyDescent="0.25">
      <c r="A49" s="102" t="s">
        <v>10</v>
      </c>
      <c r="B49" s="102"/>
      <c r="C49" s="15"/>
      <c r="D49" s="15"/>
      <c r="E49" s="15"/>
      <c r="F49" s="15"/>
      <c r="G49" s="15"/>
      <c r="H49" s="15"/>
      <c r="I49" s="16"/>
    </row>
    <row r="50" spans="1:9" x14ac:dyDescent="0.25">
      <c r="A50" s="103" t="s">
        <v>16</v>
      </c>
      <c r="B50" s="103"/>
      <c r="C50" s="15"/>
      <c r="D50" s="15"/>
      <c r="E50" s="15"/>
      <c r="F50" s="15"/>
      <c r="G50" s="15"/>
      <c r="H50" s="15"/>
      <c r="I50" s="16"/>
    </row>
    <row r="51" spans="1:9" x14ac:dyDescent="0.25">
      <c r="A51" s="104" t="s">
        <v>12</v>
      </c>
      <c r="B51" s="104"/>
      <c r="C51" s="104"/>
      <c r="D51" s="104"/>
      <c r="E51" s="104"/>
      <c r="F51" s="15"/>
      <c r="G51" s="15"/>
      <c r="H51" s="15"/>
      <c r="I51" s="16"/>
    </row>
    <row r="52" spans="1:9" ht="31.5" customHeight="1" x14ac:dyDescent="0.25">
      <c r="A52" s="116" t="s">
        <v>64</v>
      </c>
      <c r="B52" s="116"/>
      <c r="C52" s="116"/>
      <c r="D52" s="116"/>
      <c r="E52" s="116"/>
      <c r="F52" s="116"/>
      <c r="G52" s="116"/>
      <c r="H52" s="116"/>
      <c r="I52" s="16"/>
    </row>
    <row r="53" spans="1:9" x14ac:dyDescent="0.25">
      <c r="A53" s="33"/>
      <c r="B53" s="33"/>
      <c r="C53" s="33"/>
      <c r="D53" s="110" t="s">
        <v>0</v>
      </c>
      <c r="E53" s="110"/>
      <c r="F53" s="110"/>
      <c r="G53" s="33"/>
      <c r="H53" s="33"/>
      <c r="I53" s="111" t="s">
        <v>20</v>
      </c>
    </row>
    <row r="54" spans="1:9" ht="45" x14ac:dyDescent="0.25">
      <c r="A54" s="100" t="s">
        <v>7</v>
      </c>
      <c r="B54" s="53" t="s">
        <v>41</v>
      </c>
      <c r="C54" s="58" t="s">
        <v>6</v>
      </c>
      <c r="D54" s="33" t="s">
        <v>2</v>
      </c>
      <c r="E54" s="33" t="s">
        <v>3</v>
      </c>
      <c r="F54" s="33" t="s">
        <v>4</v>
      </c>
      <c r="G54" s="31" t="s">
        <v>5</v>
      </c>
      <c r="H54" s="33" t="s">
        <v>1</v>
      </c>
      <c r="I54" s="112"/>
    </row>
    <row r="55" spans="1:9" x14ac:dyDescent="0.25">
      <c r="A55" s="60" t="s">
        <v>8</v>
      </c>
      <c r="B55" s="18" t="s">
        <v>27</v>
      </c>
      <c r="C55" s="19">
        <v>250</v>
      </c>
      <c r="D55" s="20">
        <v>2.57</v>
      </c>
      <c r="E55" s="20">
        <v>5.15</v>
      </c>
      <c r="F55" s="20">
        <v>7.9</v>
      </c>
      <c r="G55" s="20">
        <v>124.75</v>
      </c>
      <c r="H55" s="34"/>
      <c r="I55" s="35"/>
    </row>
    <row r="56" spans="1:9" x14ac:dyDescent="0.25">
      <c r="A56" s="61"/>
      <c r="B56" s="21" t="s">
        <v>30</v>
      </c>
      <c r="C56" s="48">
        <v>180</v>
      </c>
      <c r="D56" s="22">
        <v>7.36</v>
      </c>
      <c r="E56" s="22">
        <v>6.02</v>
      </c>
      <c r="F56" s="22">
        <v>33.9</v>
      </c>
      <c r="G56" s="22">
        <v>293.39999999999998</v>
      </c>
      <c r="H56" s="34"/>
      <c r="I56" s="35"/>
    </row>
    <row r="57" spans="1:9" x14ac:dyDescent="0.25">
      <c r="A57" s="61"/>
      <c r="B57" s="21" t="s">
        <v>28</v>
      </c>
      <c r="C57" s="48">
        <v>80</v>
      </c>
      <c r="D57" s="22">
        <v>14.4</v>
      </c>
      <c r="E57" s="22">
        <v>8.16</v>
      </c>
      <c r="F57" s="22">
        <v>6.79</v>
      </c>
      <c r="G57" s="22">
        <v>173.3</v>
      </c>
      <c r="H57" s="34"/>
      <c r="I57" s="35"/>
    </row>
    <row r="58" spans="1:9" ht="15.75" x14ac:dyDescent="0.25">
      <c r="A58" s="61"/>
      <c r="B58" s="23" t="s">
        <v>60</v>
      </c>
      <c r="C58" s="24">
        <v>100</v>
      </c>
      <c r="D58" s="25">
        <v>6.76</v>
      </c>
      <c r="E58" s="25">
        <v>0.82</v>
      </c>
      <c r="F58" s="25">
        <v>50</v>
      </c>
      <c r="G58" s="25">
        <v>117.33</v>
      </c>
      <c r="H58" s="34"/>
      <c r="I58" s="35"/>
    </row>
    <row r="59" spans="1:9" ht="15.75" x14ac:dyDescent="0.25">
      <c r="A59" s="61"/>
      <c r="B59" s="23" t="s">
        <v>59</v>
      </c>
      <c r="C59" s="24">
        <v>200</v>
      </c>
      <c r="D59" s="25">
        <v>0.42599999999999999</v>
      </c>
      <c r="E59" s="25">
        <v>1.4E-2</v>
      </c>
      <c r="F59" s="25">
        <v>22.887</v>
      </c>
      <c r="G59" s="25">
        <v>94.5</v>
      </c>
      <c r="H59" s="34">
        <v>0.02</v>
      </c>
      <c r="I59" s="35"/>
    </row>
    <row r="60" spans="1:9" ht="15.75" x14ac:dyDescent="0.25">
      <c r="A60" s="62"/>
      <c r="B60" s="23" t="s">
        <v>33</v>
      </c>
      <c r="C60" s="24">
        <v>100</v>
      </c>
      <c r="D60" s="27">
        <v>0.4</v>
      </c>
      <c r="E60" s="27">
        <v>0.3</v>
      </c>
      <c r="F60" s="27">
        <v>9.8000000000000007</v>
      </c>
      <c r="G60" s="27">
        <v>68.260000000000005</v>
      </c>
      <c r="H60" s="41"/>
      <c r="I60" s="38"/>
    </row>
    <row r="61" spans="1:9" x14ac:dyDescent="0.25">
      <c r="A61" s="118" t="s">
        <v>42</v>
      </c>
      <c r="B61" s="119"/>
      <c r="C61" s="40"/>
      <c r="D61" s="40">
        <f>D60+D59+D58+D57+D56+D55</f>
        <v>31.916</v>
      </c>
      <c r="E61" s="40">
        <f>E60+E59+E58+E57+E56+E55</f>
        <v>20.463999999999999</v>
      </c>
      <c r="F61" s="40">
        <f>F60+F59+F58+F57+F56+F55</f>
        <v>131.27700000000002</v>
      </c>
      <c r="G61" s="40">
        <f>G60+G59+G58+G57+G56+G55</f>
        <v>871.54</v>
      </c>
      <c r="H61" s="42"/>
      <c r="I61" s="43"/>
    </row>
    <row r="62" spans="1:9" x14ac:dyDescent="0.25">
      <c r="A62" s="49"/>
      <c r="B62" s="50"/>
      <c r="C62" s="49"/>
      <c r="D62" s="49"/>
      <c r="E62" s="49"/>
      <c r="F62" s="49"/>
      <c r="G62" s="49"/>
      <c r="H62" s="51"/>
      <c r="I62" s="52"/>
    </row>
    <row r="63" spans="1:9" x14ac:dyDescent="0.25">
      <c r="A63" s="49"/>
      <c r="B63" s="50"/>
      <c r="C63" s="49"/>
      <c r="D63" s="49"/>
      <c r="E63" s="49"/>
      <c r="F63" s="49"/>
      <c r="G63" s="49"/>
      <c r="H63" s="51"/>
      <c r="I63" s="52"/>
    </row>
    <row r="64" spans="1:9" x14ac:dyDescent="0.25">
      <c r="A64" s="77" t="s">
        <v>43</v>
      </c>
      <c r="B64" s="50"/>
      <c r="C64" s="49"/>
      <c r="D64" s="49"/>
      <c r="E64" s="49"/>
      <c r="F64" s="49"/>
      <c r="G64" s="49"/>
      <c r="H64" s="51"/>
      <c r="I64" s="52"/>
    </row>
    <row r="65" spans="1:9" x14ac:dyDescent="0.25">
      <c r="A65" s="103" t="s">
        <v>17</v>
      </c>
      <c r="B65" s="103"/>
      <c r="C65" s="15"/>
      <c r="D65" s="15"/>
      <c r="E65" s="15"/>
      <c r="F65" s="15"/>
      <c r="G65" s="15"/>
      <c r="H65" s="15"/>
      <c r="I65" s="15"/>
    </row>
    <row r="66" spans="1:9" x14ac:dyDescent="0.25">
      <c r="A66" s="104" t="s">
        <v>12</v>
      </c>
      <c r="B66" s="104"/>
      <c r="C66" s="104"/>
      <c r="D66" s="104"/>
      <c r="E66" s="104"/>
      <c r="F66" s="15"/>
      <c r="G66" s="15"/>
      <c r="H66" s="15"/>
      <c r="I66" s="15"/>
    </row>
    <row r="67" spans="1:9" ht="30.75" customHeight="1" x14ac:dyDescent="0.25">
      <c r="A67" s="116" t="s">
        <v>64</v>
      </c>
      <c r="B67" s="116"/>
      <c r="C67" s="116"/>
      <c r="D67" s="116"/>
      <c r="E67" s="116"/>
      <c r="F67" s="116"/>
      <c r="G67" s="116"/>
      <c r="H67" s="116"/>
      <c r="I67" s="15"/>
    </row>
    <row r="68" spans="1:9" x14ac:dyDescent="0.25">
      <c r="A68" s="33"/>
      <c r="B68" s="33"/>
      <c r="C68" s="33"/>
      <c r="D68" s="110" t="s">
        <v>0</v>
      </c>
      <c r="E68" s="110"/>
      <c r="F68" s="110"/>
      <c r="G68" s="33"/>
      <c r="H68" s="33"/>
      <c r="I68" s="111" t="s">
        <v>20</v>
      </c>
    </row>
    <row r="69" spans="1:9" ht="45" x14ac:dyDescent="0.25">
      <c r="A69" s="100" t="s">
        <v>7</v>
      </c>
      <c r="B69" s="33" t="s">
        <v>41</v>
      </c>
      <c r="C69" s="31" t="s">
        <v>6</v>
      </c>
      <c r="D69" s="33" t="s">
        <v>2</v>
      </c>
      <c r="E69" s="33" t="s">
        <v>3</v>
      </c>
      <c r="F69" s="33" t="s">
        <v>4</v>
      </c>
      <c r="G69" s="31" t="s">
        <v>5</v>
      </c>
      <c r="H69" s="33" t="s">
        <v>1</v>
      </c>
      <c r="I69" s="112"/>
    </row>
    <row r="70" spans="1:9" ht="30" x14ac:dyDescent="0.25">
      <c r="A70" s="120" t="s">
        <v>8</v>
      </c>
      <c r="B70" s="18" t="s">
        <v>38</v>
      </c>
      <c r="C70" s="19">
        <v>250</v>
      </c>
      <c r="D70" s="20">
        <v>6.16</v>
      </c>
      <c r="E70" s="20">
        <v>6.21</v>
      </c>
      <c r="F70" s="20">
        <v>26.11</v>
      </c>
      <c r="G70" s="20">
        <v>159.16999999999999</v>
      </c>
      <c r="H70" s="34"/>
      <c r="I70" s="72"/>
    </row>
    <row r="71" spans="1:9" x14ac:dyDescent="0.25">
      <c r="A71" s="107"/>
      <c r="B71" s="21" t="s">
        <v>19</v>
      </c>
      <c r="C71" s="74">
        <v>180</v>
      </c>
      <c r="D71" s="22">
        <v>4.38</v>
      </c>
      <c r="E71" s="22">
        <v>6.44</v>
      </c>
      <c r="F71" s="22">
        <v>44.01</v>
      </c>
      <c r="G71" s="22">
        <v>209.7</v>
      </c>
      <c r="H71" s="34"/>
      <c r="I71" s="72"/>
    </row>
    <row r="72" spans="1:9" x14ac:dyDescent="0.25">
      <c r="A72" s="107"/>
      <c r="B72" s="21" t="s">
        <v>21</v>
      </c>
      <c r="C72" s="74">
        <v>80</v>
      </c>
      <c r="D72" s="22">
        <v>5.2</v>
      </c>
      <c r="E72" s="22">
        <v>10.6</v>
      </c>
      <c r="F72" s="22">
        <v>3.45</v>
      </c>
      <c r="G72" s="22">
        <v>168.8</v>
      </c>
      <c r="H72" s="72"/>
      <c r="I72" s="72"/>
    </row>
    <row r="73" spans="1:9" ht="15.75" x14ac:dyDescent="0.25">
      <c r="A73" s="107"/>
      <c r="B73" s="23" t="s">
        <v>60</v>
      </c>
      <c r="C73" s="24">
        <v>100</v>
      </c>
      <c r="D73" s="25">
        <v>6.76</v>
      </c>
      <c r="E73" s="25">
        <v>0.82</v>
      </c>
      <c r="F73" s="25">
        <v>50</v>
      </c>
      <c r="G73" s="25">
        <v>117.33</v>
      </c>
      <c r="H73" s="72"/>
      <c r="I73" s="72"/>
    </row>
    <row r="74" spans="1:9" ht="15.75" x14ac:dyDescent="0.25">
      <c r="A74" s="107"/>
      <c r="B74" s="23" t="s">
        <v>36</v>
      </c>
      <c r="C74" s="26">
        <v>200</v>
      </c>
      <c r="D74" s="25">
        <v>2.02</v>
      </c>
      <c r="E74" s="25">
        <v>2.7</v>
      </c>
      <c r="F74" s="25">
        <v>31.8</v>
      </c>
      <c r="G74" s="25">
        <v>81</v>
      </c>
      <c r="H74" s="72"/>
      <c r="I74" s="69"/>
    </row>
    <row r="75" spans="1:9" ht="15.75" x14ac:dyDescent="0.25">
      <c r="A75" s="108"/>
      <c r="B75" s="23" t="s">
        <v>32</v>
      </c>
      <c r="C75" s="69">
        <v>100</v>
      </c>
      <c r="D75" s="69">
        <v>0.17</v>
      </c>
      <c r="E75" s="69">
        <v>0.4</v>
      </c>
      <c r="F75" s="69">
        <v>14.7</v>
      </c>
      <c r="G75" s="69">
        <v>88.2</v>
      </c>
      <c r="H75" s="72"/>
      <c r="I75" s="69"/>
    </row>
    <row r="76" spans="1:9" x14ac:dyDescent="0.25">
      <c r="A76" s="117" t="s">
        <v>42</v>
      </c>
      <c r="B76" s="117"/>
      <c r="C76" s="68"/>
      <c r="D76" s="68">
        <f>D75+D74+D73+D72+D71+D70</f>
        <v>24.689999999999998</v>
      </c>
      <c r="E76" s="68">
        <f>E75+E74+E73+E72+E71+E70</f>
        <v>27.17</v>
      </c>
      <c r="F76" s="68">
        <f>F75+F74+F73+F72+F71+F70</f>
        <v>170.07</v>
      </c>
      <c r="G76" s="68">
        <f>G75+G74+G73+G72+G71+G70</f>
        <v>824.19999999999993</v>
      </c>
      <c r="H76" s="72"/>
      <c r="I76" s="69"/>
    </row>
    <row r="77" spans="1:9" x14ac:dyDescent="0.25">
      <c r="A77" s="49"/>
      <c r="B77" s="49"/>
      <c r="C77" s="49"/>
      <c r="D77" s="49"/>
      <c r="E77" s="49"/>
      <c r="F77" s="49"/>
      <c r="G77" s="49"/>
      <c r="H77" s="77"/>
      <c r="I77" s="94"/>
    </row>
    <row r="78" spans="1:9" x14ac:dyDescent="0.25">
      <c r="A78" s="77" t="s">
        <v>43</v>
      </c>
      <c r="B78" s="50"/>
      <c r="C78" s="50"/>
      <c r="D78" s="49"/>
      <c r="E78" s="49"/>
      <c r="F78" s="49"/>
      <c r="G78" s="49"/>
      <c r="H78" s="51"/>
      <c r="I78" s="52"/>
    </row>
    <row r="79" spans="1:9" x14ac:dyDescent="0.25">
      <c r="A79" s="103" t="s">
        <v>18</v>
      </c>
      <c r="B79" s="103"/>
      <c r="C79" s="15"/>
      <c r="D79" s="15"/>
      <c r="E79" s="15"/>
      <c r="F79" s="15"/>
      <c r="G79" s="15"/>
      <c r="H79" s="15"/>
      <c r="I79" s="16"/>
    </row>
    <row r="80" spans="1:9" x14ac:dyDescent="0.25">
      <c r="A80" s="104" t="s">
        <v>12</v>
      </c>
      <c r="B80" s="104"/>
      <c r="C80" s="104"/>
      <c r="D80" s="104"/>
      <c r="E80" s="104"/>
      <c r="F80" s="15"/>
      <c r="G80" s="15"/>
      <c r="H80" s="15"/>
      <c r="I80" s="16"/>
    </row>
    <row r="81" spans="1:9" ht="30" customHeight="1" x14ac:dyDescent="0.25">
      <c r="A81" s="116" t="s">
        <v>64</v>
      </c>
      <c r="B81" s="116"/>
      <c r="C81" s="116"/>
      <c r="D81" s="116"/>
      <c r="E81" s="116"/>
      <c r="F81" s="116"/>
      <c r="G81" s="116"/>
      <c r="H81" s="116"/>
      <c r="I81" s="16"/>
    </row>
    <row r="82" spans="1:9" x14ac:dyDescent="0.25">
      <c r="A82" s="33" t="s">
        <v>7</v>
      </c>
      <c r="B82" s="33"/>
      <c r="C82" s="33"/>
      <c r="D82" s="110" t="s">
        <v>0</v>
      </c>
      <c r="E82" s="110"/>
      <c r="F82" s="110"/>
      <c r="G82" s="33"/>
      <c r="H82" s="33"/>
      <c r="I82" s="111" t="s">
        <v>20</v>
      </c>
    </row>
    <row r="83" spans="1:9" ht="45" x14ac:dyDescent="0.25">
      <c r="A83" s="121" t="s">
        <v>44</v>
      </c>
      <c r="B83" s="33" t="s">
        <v>41</v>
      </c>
      <c r="C83" s="31" t="s">
        <v>6</v>
      </c>
      <c r="D83" s="33" t="s">
        <v>2</v>
      </c>
      <c r="E83" s="33" t="s">
        <v>3</v>
      </c>
      <c r="F83" s="33" t="s">
        <v>4</v>
      </c>
      <c r="G83" s="31" t="s">
        <v>5</v>
      </c>
      <c r="H83" s="33" t="s">
        <v>1</v>
      </c>
      <c r="I83" s="112"/>
    </row>
    <row r="84" spans="1:9" ht="15.75" x14ac:dyDescent="0.25">
      <c r="A84" s="122"/>
      <c r="B84" s="55" t="s">
        <v>65</v>
      </c>
      <c r="C84" s="56">
        <v>200</v>
      </c>
      <c r="D84" s="66">
        <v>9.8000000000000007</v>
      </c>
      <c r="E84" s="54">
        <v>16.2</v>
      </c>
      <c r="F84" s="54">
        <v>40.200000000000003</v>
      </c>
      <c r="G84" s="73">
        <v>352.2</v>
      </c>
      <c r="H84" s="59"/>
      <c r="I84" s="70"/>
    </row>
    <row r="85" spans="1:9" ht="15.75" x14ac:dyDescent="0.25">
      <c r="A85" s="122"/>
      <c r="B85" s="55" t="s">
        <v>62</v>
      </c>
      <c r="C85" s="56">
        <v>200</v>
      </c>
      <c r="D85" s="25">
        <v>3.52</v>
      </c>
      <c r="E85" s="25">
        <v>3.72</v>
      </c>
      <c r="F85" s="25">
        <v>25.49</v>
      </c>
      <c r="G85" s="25">
        <v>145.19999999999999</v>
      </c>
      <c r="H85" s="59"/>
      <c r="I85" s="70"/>
    </row>
    <row r="86" spans="1:9" ht="15.75" x14ac:dyDescent="0.25">
      <c r="A86" s="122"/>
      <c r="B86" s="64" t="s">
        <v>60</v>
      </c>
      <c r="C86" s="67">
        <v>100</v>
      </c>
      <c r="D86" s="25">
        <v>6.76</v>
      </c>
      <c r="E86" s="25">
        <v>0.82</v>
      </c>
      <c r="F86" s="25">
        <v>50</v>
      </c>
      <c r="G86" s="25">
        <v>117.33</v>
      </c>
      <c r="H86" s="59"/>
      <c r="I86" s="91"/>
    </row>
    <row r="87" spans="1:9" ht="15.75" x14ac:dyDescent="0.25">
      <c r="A87" s="122"/>
      <c r="B87" s="23" t="s">
        <v>32</v>
      </c>
      <c r="C87" s="90">
        <v>100</v>
      </c>
      <c r="D87" s="90">
        <v>0.17</v>
      </c>
      <c r="E87" s="90">
        <v>0.4</v>
      </c>
      <c r="F87" s="90">
        <v>14.7</v>
      </c>
      <c r="G87" s="90">
        <v>88.2</v>
      </c>
      <c r="H87" s="59"/>
      <c r="I87" s="70"/>
    </row>
    <row r="88" spans="1:9" x14ac:dyDescent="0.25">
      <c r="A88" s="117" t="s">
        <v>42</v>
      </c>
      <c r="B88" s="117"/>
      <c r="C88" s="117"/>
      <c r="D88" s="57">
        <f>SUM(D84:D87)</f>
        <v>20.25</v>
      </c>
      <c r="E88" s="57">
        <f t="shared" ref="E88:G88" si="1">SUM(E84:E87)</f>
        <v>21.139999999999997</v>
      </c>
      <c r="F88" s="57">
        <f t="shared" si="1"/>
        <v>130.38999999999999</v>
      </c>
      <c r="G88" s="57">
        <f t="shared" si="1"/>
        <v>702.93000000000006</v>
      </c>
      <c r="H88" s="59"/>
      <c r="I88" s="70"/>
    </row>
    <row r="89" spans="1:9" ht="15.75" x14ac:dyDescent="0.25">
      <c r="A89" s="6"/>
      <c r="B89" s="10"/>
      <c r="C89" s="7"/>
      <c r="D89" s="6"/>
      <c r="E89" s="8"/>
      <c r="F89" s="8"/>
      <c r="G89" s="8"/>
      <c r="H89" s="9"/>
      <c r="I89" s="2"/>
    </row>
    <row r="90" spans="1:9" ht="15.75" x14ac:dyDescent="0.25">
      <c r="A90" s="6"/>
      <c r="B90" s="10"/>
      <c r="C90" s="7"/>
      <c r="D90" s="6"/>
      <c r="E90" s="8"/>
      <c r="F90" s="8"/>
      <c r="G90" s="8"/>
      <c r="H90" s="9"/>
      <c r="I90" s="2"/>
    </row>
    <row r="91" spans="1:9" ht="15.75" x14ac:dyDescent="0.25">
      <c r="A91" s="6"/>
      <c r="B91" s="10"/>
      <c r="C91" s="7"/>
      <c r="D91" s="6"/>
      <c r="E91" s="8"/>
      <c r="F91" s="8"/>
      <c r="G91" s="8"/>
      <c r="H91" s="9"/>
      <c r="I91" s="2"/>
    </row>
    <row r="92" spans="1:9" x14ac:dyDescent="0.25">
      <c r="A92" s="14"/>
      <c r="B92" s="14"/>
      <c r="C92" s="11"/>
      <c r="D92" s="12"/>
      <c r="E92" s="12"/>
      <c r="F92" s="12"/>
      <c r="G92" s="12"/>
      <c r="H92" s="13"/>
      <c r="I92" s="2"/>
    </row>
    <row r="93" spans="1:9" x14ac:dyDescent="0.25">
      <c r="A93" s="102" t="s">
        <v>45</v>
      </c>
      <c r="B93" s="102"/>
      <c r="C93" s="15"/>
      <c r="D93" s="15"/>
      <c r="E93" s="15"/>
      <c r="F93" s="15"/>
      <c r="G93" s="15"/>
      <c r="H93" s="15"/>
      <c r="I93" s="15"/>
    </row>
    <row r="94" spans="1:9" x14ac:dyDescent="0.25">
      <c r="A94" s="103" t="s">
        <v>11</v>
      </c>
      <c r="B94" s="103"/>
      <c r="C94" s="15"/>
      <c r="D94" s="15"/>
      <c r="E94" s="15"/>
      <c r="F94" s="15"/>
      <c r="G94" s="15"/>
      <c r="H94" s="15"/>
      <c r="I94" s="15"/>
    </row>
    <row r="95" spans="1:9" x14ac:dyDescent="0.25">
      <c r="A95" s="104" t="s">
        <v>12</v>
      </c>
      <c r="B95" s="104"/>
      <c r="C95" s="104"/>
      <c r="D95" s="104"/>
      <c r="E95" s="104"/>
      <c r="F95" s="15"/>
      <c r="G95" s="15"/>
      <c r="H95" s="15"/>
      <c r="I95" s="63"/>
    </row>
    <row r="96" spans="1:9" ht="30" customHeight="1" x14ac:dyDescent="0.25">
      <c r="A96" s="105" t="s">
        <v>64</v>
      </c>
      <c r="B96" s="105"/>
      <c r="C96" s="105"/>
      <c r="D96" s="105"/>
      <c r="E96" s="105"/>
      <c r="F96" s="105"/>
      <c r="G96" s="105"/>
      <c r="H96" s="105"/>
      <c r="I96" s="63"/>
    </row>
    <row r="97" spans="1:9" x14ac:dyDescent="0.25">
      <c r="A97" s="74" t="s">
        <v>7</v>
      </c>
      <c r="B97" s="69" t="s">
        <v>41</v>
      </c>
      <c r="C97" s="69"/>
      <c r="D97" s="109" t="s">
        <v>0</v>
      </c>
      <c r="E97" s="110"/>
      <c r="F97" s="110"/>
      <c r="G97" s="69"/>
      <c r="H97" s="69"/>
      <c r="I97" s="111" t="s">
        <v>20</v>
      </c>
    </row>
    <row r="98" spans="1:9" ht="45" x14ac:dyDescent="0.25">
      <c r="A98" s="74"/>
      <c r="B98" s="69"/>
      <c r="C98" s="74" t="s">
        <v>6</v>
      </c>
      <c r="D98" s="69" t="s">
        <v>2</v>
      </c>
      <c r="E98" s="69" t="s">
        <v>3</v>
      </c>
      <c r="F98" s="69" t="s">
        <v>4</v>
      </c>
      <c r="G98" s="74" t="s">
        <v>5</v>
      </c>
      <c r="H98" s="69" t="s">
        <v>1</v>
      </c>
      <c r="I98" s="123"/>
    </row>
    <row r="99" spans="1:9" x14ac:dyDescent="0.25">
      <c r="A99" s="124" t="s">
        <v>8</v>
      </c>
      <c r="B99" s="18" t="s">
        <v>52</v>
      </c>
      <c r="C99" s="19">
        <v>250</v>
      </c>
      <c r="D99" s="20">
        <v>8.6</v>
      </c>
      <c r="E99" s="20">
        <v>8.41</v>
      </c>
      <c r="F99" s="20">
        <v>14.33</v>
      </c>
      <c r="G99" s="20">
        <v>172.25</v>
      </c>
      <c r="H99" s="34"/>
      <c r="I99" s="72"/>
    </row>
    <row r="100" spans="1:9" x14ac:dyDescent="0.25">
      <c r="A100" s="124"/>
      <c r="B100" s="21" t="s">
        <v>30</v>
      </c>
      <c r="C100" s="85">
        <v>180</v>
      </c>
      <c r="D100" s="22">
        <v>7.36</v>
      </c>
      <c r="E100" s="22">
        <v>6.02</v>
      </c>
      <c r="F100" s="22">
        <v>33.9</v>
      </c>
      <c r="G100" s="22">
        <v>293.39999999999998</v>
      </c>
      <c r="H100" s="34"/>
      <c r="I100" s="72"/>
    </row>
    <row r="101" spans="1:9" x14ac:dyDescent="0.25">
      <c r="A101" s="124"/>
      <c r="B101" s="36" t="s">
        <v>31</v>
      </c>
      <c r="C101" s="85">
        <v>80</v>
      </c>
      <c r="D101" s="22">
        <v>13.08</v>
      </c>
      <c r="E101" s="22">
        <v>14.33</v>
      </c>
      <c r="F101" s="22">
        <v>16.55</v>
      </c>
      <c r="G101" s="22">
        <v>222.9</v>
      </c>
      <c r="H101" s="92"/>
      <c r="I101" s="72"/>
    </row>
    <row r="102" spans="1:9" ht="15.75" x14ac:dyDescent="0.25">
      <c r="A102" s="124"/>
      <c r="B102" s="23" t="s">
        <v>60</v>
      </c>
      <c r="C102" s="24">
        <v>100</v>
      </c>
      <c r="D102" s="25">
        <v>6.76</v>
      </c>
      <c r="E102" s="25">
        <v>0.82</v>
      </c>
      <c r="F102" s="25">
        <v>50</v>
      </c>
      <c r="G102" s="25">
        <v>117.33</v>
      </c>
      <c r="H102" s="34"/>
      <c r="I102" s="69"/>
    </row>
    <row r="103" spans="1:9" ht="15.75" x14ac:dyDescent="0.25">
      <c r="A103" s="124"/>
      <c r="B103" s="23" t="s">
        <v>29</v>
      </c>
      <c r="C103" s="24">
        <v>200</v>
      </c>
      <c r="D103" s="25">
        <v>0.2</v>
      </c>
      <c r="E103" s="25">
        <v>0.2</v>
      </c>
      <c r="F103" s="25">
        <v>9.1999999999999993</v>
      </c>
      <c r="G103" s="25">
        <v>27.6</v>
      </c>
      <c r="H103" s="34">
        <v>0.02</v>
      </c>
      <c r="I103" s="90"/>
    </row>
    <row r="104" spans="1:9" ht="15.75" x14ac:dyDescent="0.25">
      <c r="A104" s="124"/>
      <c r="B104" s="23" t="s">
        <v>34</v>
      </c>
      <c r="C104" s="24">
        <v>100</v>
      </c>
      <c r="D104" s="27">
        <v>1.5</v>
      </c>
      <c r="E104" s="27">
        <v>0.5</v>
      </c>
      <c r="F104" s="27">
        <v>19</v>
      </c>
      <c r="G104" s="27">
        <v>94.5</v>
      </c>
      <c r="H104" s="34"/>
      <c r="I104" s="69"/>
    </row>
    <row r="105" spans="1:9" x14ac:dyDescent="0.25">
      <c r="A105" s="113" t="s">
        <v>42</v>
      </c>
      <c r="B105" s="114"/>
      <c r="C105" s="68"/>
      <c r="D105" s="40">
        <f>SUM(D99:D104)</f>
        <v>37.5</v>
      </c>
      <c r="E105" s="40">
        <f t="shared" ref="E105:G105" si="2">SUM(E99:E104)</f>
        <v>30.279999999999998</v>
      </c>
      <c r="F105" s="40">
        <f t="shared" si="2"/>
        <v>142.98000000000002</v>
      </c>
      <c r="G105" s="40">
        <f t="shared" si="2"/>
        <v>927.98</v>
      </c>
      <c r="H105" s="72"/>
      <c r="I105" s="69"/>
    </row>
    <row r="106" spans="1:9" x14ac:dyDescent="0.25">
      <c r="A106" s="86"/>
      <c r="B106" s="86"/>
      <c r="C106" s="49"/>
      <c r="D106" s="49"/>
      <c r="E106" s="49"/>
      <c r="F106" s="49"/>
      <c r="G106" s="49"/>
      <c r="H106" s="77"/>
      <c r="I106" s="94"/>
    </row>
    <row r="107" spans="1:9" x14ac:dyDescent="0.25">
      <c r="A107" s="106" t="s">
        <v>46</v>
      </c>
      <c r="B107" s="106"/>
      <c r="C107" s="36"/>
      <c r="D107" s="36"/>
      <c r="E107" s="36"/>
      <c r="F107" s="36"/>
      <c r="G107" s="36"/>
      <c r="H107" s="36"/>
      <c r="I107" s="36"/>
    </row>
    <row r="108" spans="1:9" x14ac:dyDescent="0.25">
      <c r="A108" s="125" t="s">
        <v>14</v>
      </c>
      <c r="B108" s="125"/>
      <c r="C108" s="36"/>
      <c r="D108" s="36"/>
      <c r="E108" s="36"/>
      <c r="F108" s="36"/>
      <c r="G108" s="36"/>
      <c r="H108" s="36"/>
      <c r="I108" s="36"/>
    </row>
    <row r="109" spans="1:9" x14ac:dyDescent="0.25">
      <c r="A109" s="126" t="s">
        <v>12</v>
      </c>
      <c r="B109" s="126"/>
      <c r="C109" s="126"/>
      <c r="D109" s="126"/>
      <c r="E109" s="126"/>
      <c r="F109" s="36"/>
      <c r="G109" s="36"/>
      <c r="H109" s="36"/>
      <c r="I109" s="36"/>
    </row>
    <row r="110" spans="1:9" ht="30" customHeight="1" x14ac:dyDescent="0.25">
      <c r="A110" s="116" t="s">
        <v>64</v>
      </c>
      <c r="B110" s="116"/>
      <c r="C110" s="116"/>
      <c r="D110" s="116"/>
      <c r="E110" s="116"/>
      <c r="F110" s="116"/>
      <c r="G110" s="116"/>
      <c r="H110" s="116"/>
      <c r="I110" s="36"/>
    </row>
    <row r="111" spans="1:9" x14ac:dyDescent="0.25">
      <c r="A111" s="33"/>
      <c r="B111" s="33"/>
      <c r="C111" s="33"/>
      <c r="D111" s="110" t="s">
        <v>0</v>
      </c>
      <c r="E111" s="110"/>
      <c r="F111" s="110"/>
      <c r="G111" s="33"/>
      <c r="H111" s="33"/>
      <c r="I111" s="111" t="s">
        <v>20</v>
      </c>
    </row>
    <row r="112" spans="1:9" ht="45" x14ac:dyDescent="0.25">
      <c r="A112" s="100" t="s">
        <v>7</v>
      </c>
      <c r="B112" s="53" t="s">
        <v>41</v>
      </c>
      <c r="C112" s="58" t="s">
        <v>6</v>
      </c>
      <c r="D112" s="33" t="s">
        <v>2</v>
      </c>
      <c r="E112" s="33" t="s">
        <v>3</v>
      </c>
      <c r="F112" s="33" t="s">
        <v>4</v>
      </c>
      <c r="G112" s="31" t="s">
        <v>5</v>
      </c>
      <c r="H112" s="33" t="s">
        <v>1</v>
      </c>
      <c r="I112" s="112"/>
    </row>
    <row r="113" spans="1:9" x14ac:dyDescent="0.25">
      <c r="A113" s="120" t="s">
        <v>8</v>
      </c>
      <c r="B113" s="18" t="s">
        <v>22</v>
      </c>
      <c r="C113" s="19">
        <v>250</v>
      </c>
      <c r="D113" s="20">
        <v>2.6</v>
      </c>
      <c r="E113" s="20">
        <v>5.12</v>
      </c>
      <c r="F113" s="20">
        <v>10.93</v>
      </c>
      <c r="G113" s="20">
        <v>138.75</v>
      </c>
      <c r="H113" s="34"/>
      <c r="I113" s="72"/>
    </row>
    <row r="114" spans="1:9" x14ac:dyDescent="0.25">
      <c r="A114" s="107"/>
      <c r="B114" s="21" t="s">
        <v>35</v>
      </c>
      <c r="C114" s="74">
        <v>180</v>
      </c>
      <c r="D114" s="22">
        <v>0.68</v>
      </c>
      <c r="E114" s="22">
        <v>115.48</v>
      </c>
      <c r="F114" s="22">
        <v>1.24</v>
      </c>
      <c r="G114" s="22">
        <v>317.20999999999998</v>
      </c>
      <c r="H114" s="34"/>
      <c r="I114" s="72"/>
    </row>
    <row r="115" spans="1:9" x14ac:dyDescent="0.25">
      <c r="A115" s="107"/>
      <c r="B115" s="21" t="s">
        <v>23</v>
      </c>
      <c r="C115" s="74">
        <v>80</v>
      </c>
      <c r="D115" s="22">
        <v>13.2</v>
      </c>
      <c r="E115" s="22">
        <v>11.08</v>
      </c>
      <c r="F115" s="22">
        <v>9.8000000000000007</v>
      </c>
      <c r="G115" s="22">
        <v>203.3</v>
      </c>
      <c r="H115" s="34"/>
      <c r="I115" s="72"/>
    </row>
    <row r="116" spans="1:9" ht="15.75" x14ac:dyDescent="0.25">
      <c r="A116" s="107"/>
      <c r="B116" s="23" t="s">
        <v>60</v>
      </c>
      <c r="C116" s="24">
        <v>100</v>
      </c>
      <c r="D116" s="25">
        <v>6.76</v>
      </c>
      <c r="E116" s="25">
        <v>0.82</v>
      </c>
      <c r="F116" s="25">
        <v>50</v>
      </c>
      <c r="G116" s="25">
        <v>117.33</v>
      </c>
      <c r="H116" s="34"/>
      <c r="I116" s="72"/>
    </row>
    <row r="117" spans="1:9" ht="15.75" x14ac:dyDescent="0.25">
      <c r="A117" s="107"/>
      <c r="B117" s="23" t="s">
        <v>29</v>
      </c>
      <c r="C117" s="24">
        <v>200</v>
      </c>
      <c r="D117" s="25">
        <v>0.2</v>
      </c>
      <c r="E117" s="25">
        <v>0.2</v>
      </c>
      <c r="F117" s="25">
        <v>9.1999999999999993</v>
      </c>
      <c r="G117" s="25">
        <v>27.6</v>
      </c>
      <c r="H117" s="34"/>
      <c r="I117" s="69"/>
    </row>
    <row r="118" spans="1:9" ht="15.75" x14ac:dyDescent="0.25">
      <c r="A118" s="108"/>
      <c r="B118" s="23" t="s">
        <v>33</v>
      </c>
      <c r="C118" s="24">
        <v>100</v>
      </c>
      <c r="D118" s="27">
        <v>0.4</v>
      </c>
      <c r="E118" s="27">
        <v>0.3</v>
      </c>
      <c r="F118" s="27">
        <v>9.8000000000000007</v>
      </c>
      <c r="G118" s="27">
        <v>68.260000000000005</v>
      </c>
      <c r="H118" s="34"/>
      <c r="I118" s="69"/>
    </row>
    <row r="119" spans="1:9" x14ac:dyDescent="0.25">
      <c r="A119" s="113" t="s">
        <v>42</v>
      </c>
      <c r="B119" s="114"/>
      <c r="C119" s="68"/>
      <c r="D119" s="40">
        <f>D118+D117+D116+D115+D114+D113</f>
        <v>23.84</v>
      </c>
      <c r="E119" s="40">
        <f>E118+E117+E116+E115+E114+E113</f>
        <v>133</v>
      </c>
      <c r="F119" s="40">
        <f>F118+F117+F116+F115+F114+F113</f>
        <v>90.97</v>
      </c>
      <c r="G119" s="40">
        <f>G118+G117+G116+G115+G114+G113</f>
        <v>872.45</v>
      </c>
      <c r="H119" s="72"/>
      <c r="I119" s="69"/>
    </row>
    <row r="120" spans="1:9" x14ac:dyDescent="0.25">
      <c r="A120" s="86"/>
      <c r="B120" s="86"/>
      <c r="C120" s="49"/>
      <c r="D120" s="49"/>
      <c r="E120" s="49"/>
      <c r="F120" s="49"/>
      <c r="G120" s="49"/>
      <c r="H120" s="77"/>
      <c r="I120" s="94"/>
    </row>
    <row r="121" spans="1:9" ht="15.75" x14ac:dyDescent="0.25">
      <c r="A121" s="106" t="s">
        <v>45</v>
      </c>
      <c r="B121" s="106"/>
      <c r="C121" s="36"/>
      <c r="D121" s="36"/>
      <c r="E121" s="36"/>
      <c r="F121" s="36"/>
      <c r="G121" s="36"/>
      <c r="H121" s="36"/>
      <c r="I121" s="28"/>
    </row>
    <row r="122" spans="1:9" ht="15.75" x14ac:dyDescent="0.25">
      <c r="A122" s="103" t="s">
        <v>15</v>
      </c>
      <c r="B122" s="103"/>
      <c r="C122" s="15"/>
      <c r="D122" s="15"/>
      <c r="E122" s="15"/>
      <c r="F122" s="15"/>
      <c r="G122" s="15"/>
      <c r="H122" s="15"/>
      <c r="I122" s="28"/>
    </row>
    <row r="123" spans="1:9" x14ac:dyDescent="0.25">
      <c r="A123" s="104" t="s">
        <v>12</v>
      </c>
      <c r="B123" s="104"/>
      <c r="C123" s="104"/>
      <c r="D123" s="104"/>
      <c r="E123" s="104"/>
      <c r="F123" s="15"/>
      <c r="G123" s="15"/>
      <c r="H123" s="15"/>
      <c r="I123" s="29"/>
    </row>
    <row r="124" spans="1:9" ht="30.75" customHeight="1" x14ac:dyDescent="0.25">
      <c r="A124" s="116" t="s">
        <v>64</v>
      </c>
      <c r="B124" s="116"/>
      <c r="C124" s="116"/>
      <c r="D124" s="116"/>
      <c r="E124" s="116"/>
      <c r="F124" s="116"/>
      <c r="G124" s="116"/>
      <c r="H124" s="116"/>
      <c r="I124" s="16"/>
    </row>
    <row r="125" spans="1:9" x14ac:dyDescent="0.25">
      <c r="A125" s="33"/>
      <c r="B125" s="33"/>
      <c r="C125" s="33"/>
      <c r="D125" s="110" t="s">
        <v>0</v>
      </c>
      <c r="E125" s="110"/>
      <c r="F125" s="110"/>
      <c r="G125" s="33"/>
      <c r="H125" s="33"/>
      <c r="I125" s="111" t="s">
        <v>20</v>
      </c>
    </row>
    <row r="126" spans="1:9" ht="45" x14ac:dyDescent="0.25">
      <c r="A126" s="100" t="s">
        <v>7</v>
      </c>
      <c r="B126" s="53" t="s">
        <v>41</v>
      </c>
      <c r="C126" s="58" t="s">
        <v>6</v>
      </c>
      <c r="D126" s="33" t="s">
        <v>2</v>
      </c>
      <c r="E126" s="33" t="s">
        <v>3</v>
      </c>
      <c r="F126" s="33" t="s">
        <v>4</v>
      </c>
      <c r="G126" s="31" t="s">
        <v>5</v>
      </c>
      <c r="H126" s="33" t="s">
        <v>1</v>
      </c>
      <c r="I126" s="112"/>
    </row>
    <row r="127" spans="1:9" x14ac:dyDescent="0.25">
      <c r="A127" s="124" t="s">
        <v>8</v>
      </c>
      <c r="B127" s="18" t="s">
        <v>24</v>
      </c>
      <c r="C127" s="19">
        <v>250</v>
      </c>
      <c r="D127" s="20">
        <v>5.49</v>
      </c>
      <c r="E127" s="20">
        <v>5.28</v>
      </c>
      <c r="F127" s="20">
        <v>16.329999999999998</v>
      </c>
      <c r="G127" s="20">
        <v>134.75</v>
      </c>
      <c r="H127" s="34"/>
      <c r="I127" s="35"/>
    </row>
    <row r="128" spans="1:9" x14ac:dyDescent="0.25">
      <c r="A128" s="124"/>
      <c r="B128" s="21" t="s">
        <v>37</v>
      </c>
      <c r="C128" s="74">
        <v>180</v>
      </c>
      <c r="D128" s="22">
        <v>3.8</v>
      </c>
      <c r="E128" s="22">
        <v>6.3</v>
      </c>
      <c r="F128" s="22">
        <v>25.7</v>
      </c>
      <c r="G128" s="22">
        <v>174.8</v>
      </c>
      <c r="H128" s="34"/>
      <c r="I128" s="35"/>
    </row>
    <row r="129" spans="1:9" x14ac:dyDescent="0.25">
      <c r="A129" s="124"/>
      <c r="B129" s="21" t="s">
        <v>25</v>
      </c>
      <c r="C129" s="74">
        <v>90</v>
      </c>
      <c r="D129" s="22">
        <v>12.51</v>
      </c>
      <c r="E129" s="22">
        <v>9.89</v>
      </c>
      <c r="F129" s="22">
        <v>3.6</v>
      </c>
      <c r="G129" s="22">
        <v>182.25</v>
      </c>
      <c r="H129" s="34"/>
      <c r="I129" s="35"/>
    </row>
    <row r="130" spans="1:9" ht="15.75" x14ac:dyDescent="0.25">
      <c r="A130" s="124"/>
      <c r="B130" s="23" t="s">
        <v>60</v>
      </c>
      <c r="C130" s="24">
        <v>100</v>
      </c>
      <c r="D130" s="25">
        <v>6.76</v>
      </c>
      <c r="E130" s="25">
        <v>0.82</v>
      </c>
      <c r="F130" s="25">
        <v>50</v>
      </c>
      <c r="G130" s="25">
        <v>117.33</v>
      </c>
      <c r="H130" s="34"/>
      <c r="I130" s="35"/>
    </row>
    <row r="131" spans="1:9" ht="15.75" x14ac:dyDescent="0.25">
      <c r="A131" s="124"/>
      <c r="B131" s="23" t="s">
        <v>26</v>
      </c>
      <c r="C131" s="24">
        <v>200</v>
      </c>
      <c r="D131" s="25">
        <v>0.78</v>
      </c>
      <c r="E131" s="25">
        <v>0.05</v>
      </c>
      <c r="F131" s="25">
        <v>27.63</v>
      </c>
      <c r="G131" s="25">
        <v>114.8</v>
      </c>
      <c r="H131" s="34">
        <v>0.02</v>
      </c>
      <c r="I131" s="38"/>
    </row>
    <row r="132" spans="1:9" ht="15.75" x14ac:dyDescent="0.25">
      <c r="A132" s="124"/>
      <c r="B132" s="23" t="s">
        <v>34</v>
      </c>
      <c r="C132" s="24">
        <v>100</v>
      </c>
      <c r="D132" s="27">
        <v>1.5</v>
      </c>
      <c r="E132" s="27">
        <v>0.5</v>
      </c>
      <c r="F132" s="27">
        <v>19</v>
      </c>
      <c r="G132" s="27">
        <v>94.5</v>
      </c>
      <c r="H132" s="34"/>
      <c r="I132" s="38"/>
    </row>
    <row r="133" spans="1:9" x14ac:dyDescent="0.25">
      <c r="A133" s="117" t="s">
        <v>42</v>
      </c>
      <c r="B133" s="117"/>
      <c r="C133" s="71"/>
      <c r="D133" s="40">
        <f>SUM(D127:D132)</f>
        <v>30.839999999999996</v>
      </c>
      <c r="E133" s="40">
        <f>E132+E131+E130+E129+E128+E127</f>
        <v>22.840000000000003</v>
      </c>
      <c r="F133" s="40">
        <f>F132+F131+F130+F129+F128+F127</f>
        <v>142.26</v>
      </c>
      <c r="G133" s="40">
        <f>G132+G131+G130+G129+G128+G127</f>
        <v>818.43000000000006</v>
      </c>
      <c r="H133" s="35"/>
      <c r="I133" s="38"/>
    </row>
    <row r="134" spans="1:9" x14ac:dyDescent="0.25">
      <c r="A134" s="49"/>
      <c r="B134" s="49"/>
      <c r="C134" s="87"/>
      <c r="D134" s="88"/>
      <c r="E134" s="88"/>
      <c r="F134" s="88"/>
      <c r="G134" s="88"/>
      <c r="H134" s="29"/>
      <c r="I134" s="29"/>
    </row>
    <row r="135" spans="1:9" x14ac:dyDescent="0.25">
      <c r="A135" s="49"/>
      <c r="B135" s="49"/>
      <c r="C135" s="87"/>
      <c r="D135" s="88"/>
      <c r="E135" s="88"/>
      <c r="F135" s="88"/>
      <c r="G135" s="88"/>
      <c r="H135" s="29"/>
      <c r="I135" s="29"/>
    </row>
    <row r="136" spans="1:9" x14ac:dyDescent="0.25">
      <c r="A136" s="49"/>
      <c r="B136" s="49"/>
      <c r="C136" s="87"/>
      <c r="D136" s="88"/>
      <c r="E136" s="88"/>
      <c r="F136" s="88"/>
      <c r="G136" s="88"/>
      <c r="H136" s="29"/>
      <c r="I136" s="29"/>
    </row>
    <row r="137" spans="1:9" x14ac:dyDescent="0.25">
      <c r="A137" s="102" t="s">
        <v>45</v>
      </c>
      <c r="B137" s="102"/>
      <c r="C137" s="15"/>
      <c r="D137" s="15"/>
      <c r="E137" s="15"/>
      <c r="F137" s="15"/>
      <c r="G137" s="15"/>
      <c r="H137" s="15"/>
      <c r="I137" s="16"/>
    </row>
    <row r="138" spans="1:9" x14ac:dyDescent="0.25">
      <c r="A138" s="103" t="s">
        <v>16</v>
      </c>
      <c r="B138" s="103"/>
      <c r="C138" s="15"/>
      <c r="D138" s="15"/>
      <c r="E138" s="15"/>
      <c r="F138" s="15"/>
      <c r="G138" s="15"/>
      <c r="H138" s="15"/>
      <c r="I138" s="16"/>
    </row>
    <row r="139" spans="1:9" x14ac:dyDescent="0.25">
      <c r="A139" s="104" t="s">
        <v>12</v>
      </c>
      <c r="B139" s="104"/>
      <c r="C139" s="104"/>
      <c r="D139" s="104"/>
      <c r="E139" s="104"/>
      <c r="F139" s="15"/>
      <c r="G139" s="15"/>
      <c r="H139" s="15"/>
      <c r="I139" s="16"/>
    </row>
    <row r="140" spans="1:9" ht="35.25" customHeight="1" x14ac:dyDescent="0.25">
      <c r="A140" s="116" t="s">
        <v>64</v>
      </c>
      <c r="B140" s="116"/>
      <c r="C140" s="116"/>
      <c r="D140" s="116"/>
      <c r="E140" s="116"/>
      <c r="F140" s="116"/>
      <c r="G140" s="116"/>
      <c r="H140" s="116"/>
      <c r="I140" s="16"/>
    </row>
    <row r="141" spans="1:9" x14ac:dyDescent="0.25">
      <c r="A141" s="33"/>
      <c r="B141" s="33"/>
      <c r="C141" s="33"/>
      <c r="D141" s="110" t="s">
        <v>0</v>
      </c>
      <c r="E141" s="110"/>
      <c r="F141" s="110"/>
      <c r="G141" s="33"/>
      <c r="H141" s="33"/>
      <c r="I141" s="111" t="s">
        <v>20</v>
      </c>
    </row>
    <row r="142" spans="1:9" ht="45" x14ac:dyDescent="0.25">
      <c r="A142" s="100" t="s">
        <v>7</v>
      </c>
      <c r="B142" s="53" t="s">
        <v>41</v>
      </c>
      <c r="C142" s="58" t="s">
        <v>6</v>
      </c>
      <c r="D142" s="33" t="s">
        <v>2</v>
      </c>
      <c r="E142" s="33" t="s">
        <v>3</v>
      </c>
      <c r="F142" s="33" t="s">
        <v>4</v>
      </c>
      <c r="G142" s="31" t="s">
        <v>5</v>
      </c>
      <c r="H142" s="33" t="s">
        <v>1</v>
      </c>
      <c r="I142" s="112"/>
    </row>
    <row r="143" spans="1:9" x14ac:dyDescent="0.25">
      <c r="A143" s="60" t="s">
        <v>8</v>
      </c>
      <c r="B143" s="18" t="s">
        <v>27</v>
      </c>
      <c r="C143" s="19">
        <v>250</v>
      </c>
      <c r="D143" s="20">
        <v>2.57</v>
      </c>
      <c r="E143" s="20">
        <v>5.15</v>
      </c>
      <c r="F143" s="20">
        <v>7.9</v>
      </c>
      <c r="G143" s="20">
        <v>124.75</v>
      </c>
      <c r="H143" s="34"/>
      <c r="I143" s="35"/>
    </row>
    <row r="144" spans="1:9" x14ac:dyDescent="0.25">
      <c r="A144" s="61"/>
      <c r="B144" s="21" t="s">
        <v>30</v>
      </c>
      <c r="C144" s="74">
        <v>180</v>
      </c>
      <c r="D144" s="22">
        <v>7.36</v>
      </c>
      <c r="E144" s="22">
        <v>6.02</v>
      </c>
      <c r="F144" s="22">
        <v>33.9</v>
      </c>
      <c r="G144" s="22">
        <v>293.39999999999998</v>
      </c>
      <c r="H144" s="34"/>
      <c r="I144" s="35"/>
    </row>
    <row r="145" spans="1:9" x14ac:dyDescent="0.25">
      <c r="A145" s="61"/>
      <c r="B145" s="21" t="s">
        <v>28</v>
      </c>
      <c r="C145" s="74">
        <v>80</v>
      </c>
      <c r="D145" s="22">
        <v>14.4</v>
      </c>
      <c r="E145" s="22">
        <v>8.16</v>
      </c>
      <c r="F145" s="22">
        <v>6.79</v>
      </c>
      <c r="G145" s="22">
        <v>173.3</v>
      </c>
      <c r="H145" s="34"/>
      <c r="I145" s="35"/>
    </row>
    <row r="146" spans="1:9" ht="15.75" x14ac:dyDescent="0.25">
      <c r="A146" s="61"/>
      <c r="B146" s="23" t="s">
        <v>60</v>
      </c>
      <c r="C146" s="24">
        <v>100</v>
      </c>
      <c r="D146" s="25">
        <v>6.76</v>
      </c>
      <c r="E146" s="25">
        <v>0.82</v>
      </c>
      <c r="F146" s="25">
        <v>50</v>
      </c>
      <c r="G146" s="25">
        <v>117.33</v>
      </c>
      <c r="H146" s="34"/>
      <c r="I146" s="35"/>
    </row>
    <row r="147" spans="1:9" ht="15.75" x14ac:dyDescent="0.25">
      <c r="A147" s="61"/>
      <c r="B147" s="23" t="s">
        <v>59</v>
      </c>
      <c r="C147" s="24">
        <v>200</v>
      </c>
      <c r="D147" s="25">
        <v>0.42599999999999999</v>
      </c>
      <c r="E147" s="25">
        <v>1.4E-2</v>
      </c>
      <c r="F147" s="25">
        <v>22.887</v>
      </c>
      <c r="G147" s="25">
        <v>94.5</v>
      </c>
      <c r="H147" s="34">
        <v>0.02</v>
      </c>
      <c r="I147" s="35"/>
    </row>
    <row r="148" spans="1:9" ht="15.75" x14ac:dyDescent="0.25">
      <c r="A148" s="62"/>
      <c r="B148" s="23" t="s">
        <v>33</v>
      </c>
      <c r="C148" s="24">
        <v>100</v>
      </c>
      <c r="D148" s="27">
        <v>0.4</v>
      </c>
      <c r="E148" s="27">
        <v>0.3</v>
      </c>
      <c r="F148" s="27">
        <v>9.8000000000000007</v>
      </c>
      <c r="G148" s="27">
        <v>68.260000000000005</v>
      </c>
      <c r="H148" s="41"/>
      <c r="I148" s="38"/>
    </row>
    <row r="149" spans="1:9" x14ac:dyDescent="0.25">
      <c r="A149" s="118" t="s">
        <v>42</v>
      </c>
      <c r="B149" s="119"/>
      <c r="C149" s="40"/>
      <c r="D149" s="40">
        <f>D148+D147+D146+D145+D144+D143</f>
        <v>31.916</v>
      </c>
      <c r="E149" s="40">
        <f>E148+E147+E146+E145+E144+E143</f>
        <v>20.463999999999999</v>
      </c>
      <c r="F149" s="40">
        <f>F148+F147+F146+F145+F144+F143</f>
        <v>131.27700000000002</v>
      </c>
      <c r="G149" s="40">
        <f>G148+G147+G146+G145+G144+G143</f>
        <v>871.54</v>
      </c>
      <c r="H149" s="42"/>
      <c r="I149" s="43"/>
    </row>
    <row r="150" spans="1:9" x14ac:dyDescent="0.25">
      <c r="A150" s="49"/>
      <c r="B150" s="50"/>
      <c r="C150" s="49"/>
      <c r="D150" s="49"/>
      <c r="E150" s="49"/>
      <c r="F150" s="49"/>
      <c r="G150" s="49"/>
      <c r="H150" s="51"/>
      <c r="I150" s="52"/>
    </row>
    <row r="151" spans="1:9" x14ac:dyDescent="0.25">
      <c r="A151" s="49"/>
      <c r="B151" s="50"/>
      <c r="C151" s="49"/>
      <c r="D151" s="49"/>
      <c r="E151" s="49"/>
      <c r="F151" s="49"/>
      <c r="G151" s="49"/>
      <c r="H151" s="51"/>
      <c r="I151" s="52"/>
    </row>
    <row r="152" spans="1:9" x14ac:dyDescent="0.25">
      <c r="A152" s="77" t="s">
        <v>47</v>
      </c>
      <c r="B152" s="50"/>
      <c r="C152" s="49"/>
      <c r="D152" s="49"/>
      <c r="E152" s="49"/>
      <c r="F152" s="49"/>
      <c r="G152" s="49"/>
      <c r="H152" s="51"/>
      <c r="I152" s="52"/>
    </row>
    <row r="153" spans="1:9" x14ac:dyDescent="0.25">
      <c r="A153" s="103" t="s">
        <v>17</v>
      </c>
      <c r="B153" s="103"/>
      <c r="C153" s="15"/>
      <c r="D153" s="15"/>
      <c r="E153" s="15"/>
      <c r="F153" s="15"/>
      <c r="G153" s="15"/>
      <c r="H153" s="15"/>
      <c r="I153" s="15"/>
    </row>
    <row r="154" spans="1:9" x14ac:dyDescent="0.25">
      <c r="A154" s="104" t="s">
        <v>12</v>
      </c>
      <c r="B154" s="104"/>
      <c r="C154" s="104"/>
      <c r="D154" s="104"/>
      <c r="E154" s="104"/>
      <c r="F154" s="15"/>
      <c r="G154" s="15"/>
      <c r="H154" s="15"/>
      <c r="I154" s="15"/>
    </row>
    <row r="155" spans="1:9" ht="31.5" customHeight="1" x14ac:dyDescent="0.25">
      <c r="A155" s="116" t="s">
        <v>64</v>
      </c>
      <c r="B155" s="116"/>
      <c r="C155" s="116"/>
      <c r="D155" s="116"/>
      <c r="E155" s="116"/>
      <c r="F155" s="116"/>
      <c r="G155" s="116"/>
      <c r="H155" s="116"/>
      <c r="I155" s="15"/>
    </row>
    <row r="156" spans="1:9" x14ac:dyDescent="0.25">
      <c r="A156" s="33"/>
      <c r="B156" s="33"/>
      <c r="C156" s="33"/>
      <c r="D156" s="110" t="s">
        <v>0</v>
      </c>
      <c r="E156" s="110"/>
      <c r="F156" s="110"/>
      <c r="G156" s="33"/>
      <c r="H156" s="33"/>
      <c r="I156" s="111" t="s">
        <v>20</v>
      </c>
    </row>
    <row r="157" spans="1:9" ht="45" x14ac:dyDescent="0.25">
      <c r="A157" s="100" t="s">
        <v>7</v>
      </c>
      <c r="B157" s="33" t="s">
        <v>41</v>
      </c>
      <c r="C157" s="31" t="s">
        <v>6</v>
      </c>
      <c r="D157" s="33" t="s">
        <v>2</v>
      </c>
      <c r="E157" s="33" t="s">
        <v>3</v>
      </c>
      <c r="F157" s="33" t="s">
        <v>4</v>
      </c>
      <c r="G157" s="31" t="s">
        <v>5</v>
      </c>
      <c r="H157" s="33" t="s">
        <v>1</v>
      </c>
      <c r="I157" s="112"/>
    </row>
    <row r="158" spans="1:9" ht="30" x14ac:dyDescent="0.25">
      <c r="A158" s="120" t="s">
        <v>8</v>
      </c>
      <c r="B158" s="18" t="s">
        <v>38</v>
      </c>
      <c r="C158" s="19">
        <v>250</v>
      </c>
      <c r="D158" s="20">
        <v>6.16</v>
      </c>
      <c r="E158" s="20">
        <v>6.21</v>
      </c>
      <c r="F158" s="20">
        <v>26.11</v>
      </c>
      <c r="G158" s="20">
        <v>159.16999999999999</v>
      </c>
      <c r="H158" s="34"/>
      <c r="I158" s="72"/>
    </row>
    <row r="159" spans="1:9" x14ac:dyDescent="0.25">
      <c r="A159" s="107"/>
      <c r="B159" s="21" t="s">
        <v>19</v>
      </c>
      <c r="C159" s="74">
        <v>180</v>
      </c>
      <c r="D159" s="22">
        <v>4.38</v>
      </c>
      <c r="E159" s="22">
        <v>6.44</v>
      </c>
      <c r="F159" s="22">
        <v>44.01</v>
      </c>
      <c r="G159" s="22">
        <v>209.7</v>
      </c>
      <c r="H159" s="34"/>
      <c r="I159" s="72"/>
    </row>
    <row r="160" spans="1:9" x14ac:dyDescent="0.25">
      <c r="A160" s="107"/>
      <c r="B160" s="21" t="s">
        <v>21</v>
      </c>
      <c r="C160" s="74">
        <v>80</v>
      </c>
      <c r="D160" s="22">
        <v>5.2</v>
      </c>
      <c r="E160" s="22">
        <v>10.6</v>
      </c>
      <c r="F160" s="22">
        <v>3.45</v>
      </c>
      <c r="G160" s="22">
        <v>168.8</v>
      </c>
      <c r="H160" s="72"/>
      <c r="I160" s="72"/>
    </row>
    <row r="161" spans="1:9" ht="15.75" x14ac:dyDescent="0.25">
      <c r="A161" s="107"/>
      <c r="B161" s="23" t="s">
        <v>60</v>
      </c>
      <c r="C161" s="24">
        <v>100</v>
      </c>
      <c r="D161" s="25">
        <v>6.76</v>
      </c>
      <c r="E161" s="25">
        <v>0.82</v>
      </c>
      <c r="F161" s="25">
        <v>50</v>
      </c>
      <c r="G161" s="25">
        <v>117.33</v>
      </c>
      <c r="H161" s="72"/>
      <c r="I161" s="72"/>
    </row>
    <row r="162" spans="1:9" ht="15.75" x14ac:dyDescent="0.25">
      <c r="A162" s="107"/>
      <c r="B162" s="23" t="s">
        <v>36</v>
      </c>
      <c r="C162" s="26">
        <v>200</v>
      </c>
      <c r="D162" s="25">
        <v>2.02</v>
      </c>
      <c r="E162" s="25">
        <v>2.7</v>
      </c>
      <c r="F162" s="25">
        <v>31.8</v>
      </c>
      <c r="G162" s="25">
        <v>81</v>
      </c>
      <c r="H162" s="72"/>
      <c r="I162" s="69"/>
    </row>
    <row r="163" spans="1:9" ht="15.75" x14ac:dyDescent="0.25">
      <c r="A163" s="108"/>
      <c r="B163" s="23" t="s">
        <v>32</v>
      </c>
      <c r="C163" s="69">
        <v>100</v>
      </c>
      <c r="D163" s="69">
        <v>0.17</v>
      </c>
      <c r="E163" s="69">
        <v>0.4</v>
      </c>
      <c r="F163" s="69">
        <v>14.7</v>
      </c>
      <c r="G163" s="69">
        <v>88.2</v>
      </c>
      <c r="H163" s="72"/>
      <c r="I163" s="69"/>
    </row>
    <row r="164" spans="1:9" x14ac:dyDescent="0.25">
      <c r="A164" s="117" t="s">
        <v>42</v>
      </c>
      <c r="B164" s="117"/>
      <c r="C164" s="68"/>
      <c r="D164" s="68">
        <f>D163+D162+D161+D160+D159+D158</f>
        <v>24.689999999999998</v>
      </c>
      <c r="E164" s="68">
        <f>E163+E162+E161+E160+E159+E158</f>
        <v>27.17</v>
      </c>
      <c r="F164" s="68">
        <f>F163+F162+F161+F160+F159+F158</f>
        <v>170.07</v>
      </c>
      <c r="G164" s="68">
        <f>G163+G162+G161+G160+G159+G158</f>
        <v>824.19999999999993</v>
      </c>
      <c r="H164" s="72"/>
      <c r="I164" s="69"/>
    </row>
    <row r="165" spans="1:9" x14ac:dyDescent="0.25">
      <c r="A165" s="49"/>
      <c r="B165" s="49"/>
      <c r="C165" s="49"/>
      <c r="D165" s="49"/>
      <c r="E165" s="49"/>
      <c r="F165" s="49"/>
      <c r="G165" s="49"/>
      <c r="H165" s="77"/>
      <c r="I165" s="94"/>
    </row>
    <row r="166" spans="1:9" x14ac:dyDescent="0.25">
      <c r="A166" s="77" t="s">
        <v>47</v>
      </c>
      <c r="B166" s="50"/>
      <c r="C166" s="50"/>
      <c r="D166" s="49"/>
      <c r="E166" s="49"/>
      <c r="F166" s="49"/>
      <c r="G166" s="49"/>
      <c r="H166" s="51"/>
      <c r="I166" s="52"/>
    </row>
    <row r="167" spans="1:9" x14ac:dyDescent="0.25">
      <c r="A167" s="103" t="s">
        <v>18</v>
      </c>
      <c r="B167" s="103"/>
      <c r="C167" s="15"/>
      <c r="D167" s="15"/>
      <c r="E167" s="15"/>
      <c r="F167" s="15"/>
      <c r="G167" s="15"/>
      <c r="H167" s="15"/>
      <c r="I167" s="16"/>
    </row>
    <row r="168" spans="1:9" x14ac:dyDescent="0.25">
      <c r="A168" s="104" t="s">
        <v>12</v>
      </c>
      <c r="B168" s="104"/>
      <c r="C168" s="104"/>
      <c r="D168" s="104"/>
      <c r="E168" s="104"/>
      <c r="F168" s="15"/>
      <c r="G168" s="15"/>
      <c r="H168" s="15"/>
      <c r="I168" s="16"/>
    </row>
    <row r="169" spans="1:9" ht="30.75" customHeight="1" x14ac:dyDescent="0.25">
      <c r="A169" s="116" t="s">
        <v>13</v>
      </c>
      <c r="B169" s="116"/>
      <c r="C169" s="116"/>
      <c r="D169" s="116"/>
      <c r="E169" s="116"/>
      <c r="F169" s="116"/>
      <c r="G169" s="116"/>
      <c r="H169" s="116"/>
      <c r="I169" s="16"/>
    </row>
    <row r="170" spans="1:9" x14ac:dyDescent="0.25">
      <c r="A170" s="33" t="s">
        <v>7</v>
      </c>
      <c r="B170" s="33"/>
      <c r="C170" s="33"/>
      <c r="D170" s="110" t="s">
        <v>0</v>
      </c>
      <c r="E170" s="110"/>
      <c r="F170" s="110"/>
      <c r="G170" s="33"/>
      <c r="H170" s="33"/>
      <c r="I170" s="111" t="s">
        <v>20</v>
      </c>
    </row>
    <row r="171" spans="1:9" ht="45" x14ac:dyDescent="0.25">
      <c r="A171" s="121" t="s">
        <v>44</v>
      </c>
      <c r="B171" s="33" t="s">
        <v>41</v>
      </c>
      <c r="C171" s="31" t="s">
        <v>6</v>
      </c>
      <c r="D171" s="33" t="s">
        <v>2</v>
      </c>
      <c r="E171" s="33" t="s">
        <v>3</v>
      </c>
      <c r="F171" s="33" t="s">
        <v>4</v>
      </c>
      <c r="G171" s="31" t="s">
        <v>5</v>
      </c>
      <c r="H171" s="33" t="s">
        <v>1</v>
      </c>
      <c r="I171" s="112"/>
    </row>
    <row r="172" spans="1:9" ht="15.75" x14ac:dyDescent="0.25">
      <c r="A172" s="121"/>
      <c r="B172" s="55" t="s">
        <v>57</v>
      </c>
      <c r="C172" s="56">
        <v>200</v>
      </c>
      <c r="D172" s="66">
        <v>9.8000000000000007</v>
      </c>
      <c r="E172" s="54">
        <v>16.2</v>
      </c>
      <c r="F172" s="54">
        <v>40.200000000000003</v>
      </c>
      <c r="G172" s="73">
        <v>352.2</v>
      </c>
      <c r="H172" s="59"/>
      <c r="I172" s="70"/>
    </row>
    <row r="173" spans="1:9" ht="15.75" x14ac:dyDescent="0.25">
      <c r="A173" s="121"/>
      <c r="B173" s="55" t="s">
        <v>62</v>
      </c>
      <c r="C173" s="56">
        <v>200</v>
      </c>
      <c r="D173" s="25">
        <v>3.52</v>
      </c>
      <c r="E173" s="25">
        <v>3.72</v>
      </c>
      <c r="F173" s="25">
        <v>25.49</v>
      </c>
      <c r="G173" s="25">
        <v>145.19999999999999</v>
      </c>
      <c r="H173" s="59"/>
      <c r="I173" s="70"/>
    </row>
    <row r="174" spans="1:9" ht="15.75" x14ac:dyDescent="0.25">
      <c r="A174" s="121"/>
      <c r="B174" s="64" t="s">
        <v>60</v>
      </c>
      <c r="C174" s="67">
        <v>100</v>
      </c>
      <c r="D174" s="25">
        <v>6.76</v>
      </c>
      <c r="E174" s="25">
        <v>0.82</v>
      </c>
      <c r="F174" s="25">
        <v>50</v>
      </c>
      <c r="G174" s="25">
        <v>117.33</v>
      </c>
      <c r="H174" s="59"/>
      <c r="I174" s="91"/>
    </row>
    <row r="175" spans="1:9" ht="15.75" x14ac:dyDescent="0.25">
      <c r="A175" s="121"/>
      <c r="B175" s="23" t="s">
        <v>32</v>
      </c>
      <c r="C175" s="90">
        <v>100</v>
      </c>
      <c r="D175" s="90">
        <v>0.17</v>
      </c>
      <c r="E175" s="90">
        <v>0.4</v>
      </c>
      <c r="F175" s="90">
        <v>14.7</v>
      </c>
      <c r="G175" s="90">
        <v>88.2</v>
      </c>
      <c r="H175" s="59"/>
      <c r="I175" s="70"/>
    </row>
    <row r="176" spans="1:9" x14ac:dyDescent="0.25">
      <c r="A176" s="117" t="s">
        <v>42</v>
      </c>
      <c r="B176" s="117"/>
      <c r="C176" s="117"/>
      <c r="D176" s="57">
        <f>D175+D173+D172</f>
        <v>13.49</v>
      </c>
      <c r="E176" s="57">
        <f>E175+E173+E172</f>
        <v>20.32</v>
      </c>
      <c r="F176" s="57">
        <f>F175+F173+F172</f>
        <v>80.39</v>
      </c>
      <c r="G176" s="97">
        <f>SUM(G172:G175)</f>
        <v>702.93000000000006</v>
      </c>
      <c r="H176" s="59"/>
      <c r="I176" s="70"/>
    </row>
    <row r="177" spans="1:9" ht="15.75" x14ac:dyDescent="0.25">
      <c r="A177" s="6"/>
      <c r="B177" s="10"/>
      <c r="C177" s="7"/>
      <c r="D177" s="6"/>
      <c r="E177" s="8"/>
      <c r="F177" s="8"/>
      <c r="G177" s="8"/>
      <c r="H177" s="9"/>
      <c r="I177" s="2"/>
    </row>
  </sheetData>
  <mergeCells count="92">
    <mergeCell ref="A1:B5"/>
    <mergeCell ref="E1:I5"/>
    <mergeCell ref="A169:H169"/>
    <mergeCell ref="D170:F170"/>
    <mergeCell ref="I170:I171"/>
    <mergeCell ref="A171:A175"/>
    <mergeCell ref="A155:H155"/>
    <mergeCell ref="D156:F156"/>
    <mergeCell ref="I156:I157"/>
    <mergeCell ref="A149:B149"/>
    <mergeCell ref="A153:B153"/>
    <mergeCell ref="A154:E154"/>
    <mergeCell ref="A139:E139"/>
    <mergeCell ref="A140:H140"/>
    <mergeCell ref="D141:F141"/>
    <mergeCell ref="I141:I142"/>
    <mergeCell ref="A176:C176"/>
    <mergeCell ref="A158:A163"/>
    <mergeCell ref="A164:B164"/>
    <mergeCell ref="A167:B167"/>
    <mergeCell ref="A168:E168"/>
    <mergeCell ref="A127:A132"/>
    <mergeCell ref="A133:B133"/>
    <mergeCell ref="A137:B137"/>
    <mergeCell ref="A138:B138"/>
    <mergeCell ref="A123:E123"/>
    <mergeCell ref="A124:H124"/>
    <mergeCell ref="D125:F125"/>
    <mergeCell ref="I125:I126"/>
    <mergeCell ref="A113:A118"/>
    <mergeCell ref="A119:B119"/>
    <mergeCell ref="A121:B121"/>
    <mergeCell ref="A122:B122"/>
    <mergeCell ref="A110:H110"/>
    <mergeCell ref="D111:F111"/>
    <mergeCell ref="I111:I112"/>
    <mergeCell ref="A105:B105"/>
    <mergeCell ref="A107:B107"/>
    <mergeCell ref="A108:B108"/>
    <mergeCell ref="A109:E109"/>
    <mergeCell ref="D97:F97"/>
    <mergeCell ref="I97:I98"/>
    <mergeCell ref="A99:A104"/>
    <mergeCell ref="A93:B93"/>
    <mergeCell ref="A94:B94"/>
    <mergeCell ref="A95:E95"/>
    <mergeCell ref="A96:H96"/>
    <mergeCell ref="I10:I11"/>
    <mergeCell ref="A18:B18"/>
    <mergeCell ref="A37:H37"/>
    <mergeCell ref="A26:A31"/>
    <mergeCell ref="D53:F53"/>
    <mergeCell ref="A40:A45"/>
    <mergeCell ref="A49:B49"/>
    <mergeCell ref="A50:B50"/>
    <mergeCell ref="A21:B21"/>
    <mergeCell ref="A22:E22"/>
    <mergeCell ref="A23:H23"/>
    <mergeCell ref="D38:F38"/>
    <mergeCell ref="A34:B34"/>
    <mergeCell ref="A35:B35"/>
    <mergeCell ref="A36:E36"/>
    <mergeCell ref="A61:B61"/>
    <mergeCell ref="A65:B65"/>
    <mergeCell ref="A66:E66"/>
    <mergeCell ref="A70:A75"/>
    <mergeCell ref="A88:C88"/>
    <mergeCell ref="A83:A87"/>
    <mergeCell ref="D82:F82"/>
    <mergeCell ref="I82:I83"/>
    <mergeCell ref="I24:I25"/>
    <mergeCell ref="A32:B32"/>
    <mergeCell ref="I38:I39"/>
    <mergeCell ref="A46:B46"/>
    <mergeCell ref="D24:F24"/>
    <mergeCell ref="I53:I54"/>
    <mergeCell ref="A67:H67"/>
    <mergeCell ref="A81:H81"/>
    <mergeCell ref="A79:B79"/>
    <mergeCell ref="A80:E80"/>
    <mergeCell ref="D68:F68"/>
    <mergeCell ref="I68:I69"/>
    <mergeCell ref="A76:B76"/>
    <mergeCell ref="A51:E51"/>
    <mergeCell ref="A52:H52"/>
    <mergeCell ref="A6:B6"/>
    <mergeCell ref="A7:B7"/>
    <mergeCell ref="A8:E8"/>
    <mergeCell ref="A9:H9"/>
    <mergeCell ref="A20:B20"/>
    <mergeCell ref="A12:A17"/>
    <mergeCell ref="D10:F10"/>
  </mergeCells>
  <pageMargins left="0.7" right="0.7" top="0.75" bottom="0.75" header="0.3" footer="0.3"/>
  <pageSetup paperSize="9" scale="67" orientation="portrait" r:id="rId1"/>
  <rowBreaks count="2" manualBreakCount="2">
    <brk id="62" max="16383" man="1"/>
    <brk id="1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6"/>
  <sheetViews>
    <sheetView tabSelected="1" view="pageBreakPreview" zoomScale="60" zoomScaleNormal="100" workbookViewId="0">
      <selection activeCell="I164" sqref="I164"/>
    </sheetView>
  </sheetViews>
  <sheetFormatPr defaultRowHeight="15" x14ac:dyDescent="0.25"/>
  <cols>
    <col min="1" max="1" width="11.7109375" customWidth="1"/>
    <col min="2" max="2" width="24.28515625" customWidth="1"/>
    <col min="3" max="3" width="15" customWidth="1"/>
  </cols>
  <sheetData>
    <row r="1" spans="1:9" x14ac:dyDescent="0.25">
      <c r="A1" s="127" t="s">
        <v>56</v>
      </c>
      <c r="B1" s="127"/>
      <c r="C1" s="65"/>
      <c r="D1" s="65"/>
      <c r="E1" s="128"/>
      <c r="F1" s="128"/>
      <c r="G1" s="128"/>
      <c r="H1" s="128"/>
      <c r="I1" s="128"/>
    </row>
    <row r="2" spans="1:9" x14ac:dyDescent="0.25">
      <c r="A2" s="127"/>
      <c r="B2" s="127"/>
      <c r="C2" s="65"/>
      <c r="D2" s="65"/>
      <c r="E2" s="128"/>
      <c r="F2" s="128"/>
      <c r="G2" s="128"/>
      <c r="H2" s="128"/>
      <c r="I2" s="128"/>
    </row>
    <row r="3" spans="1:9" x14ac:dyDescent="0.25">
      <c r="A3" s="127"/>
      <c r="B3" s="127"/>
      <c r="C3" s="65"/>
      <c r="D3" s="65"/>
      <c r="E3" s="128"/>
      <c r="F3" s="128"/>
      <c r="G3" s="128"/>
      <c r="H3" s="128"/>
      <c r="I3" s="128"/>
    </row>
    <row r="4" spans="1:9" ht="6" customHeight="1" x14ac:dyDescent="0.25">
      <c r="A4" s="127"/>
      <c r="B4" s="127"/>
      <c r="C4" s="65"/>
      <c r="D4" s="65"/>
      <c r="E4" s="128"/>
      <c r="F4" s="128"/>
      <c r="G4" s="128"/>
      <c r="H4" s="128"/>
      <c r="I4" s="128"/>
    </row>
    <row r="5" spans="1:9" hidden="1" x14ac:dyDescent="0.25">
      <c r="A5" s="127"/>
      <c r="B5" s="127"/>
      <c r="C5" s="65"/>
      <c r="D5" s="65"/>
      <c r="E5" s="128"/>
      <c r="F5" s="128"/>
      <c r="G5" s="128"/>
      <c r="H5" s="128"/>
      <c r="I5" s="128"/>
    </row>
    <row r="6" spans="1:9" x14ac:dyDescent="0.25">
      <c r="A6" s="102" t="s">
        <v>54</v>
      </c>
      <c r="B6" s="102"/>
      <c r="C6" s="15"/>
      <c r="D6" s="15"/>
      <c r="E6" s="15"/>
      <c r="F6" s="15"/>
      <c r="G6" s="15"/>
      <c r="H6" s="15"/>
      <c r="I6" s="16"/>
    </row>
    <row r="7" spans="1:9" x14ac:dyDescent="0.25">
      <c r="A7" s="103" t="s">
        <v>55</v>
      </c>
      <c r="B7" s="103"/>
      <c r="C7" s="15"/>
      <c r="D7" s="15"/>
      <c r="E7" s="15"/>
      <c r="F7" s="15"/>
      <c r="G7" s="15"/>
      <c r="H7" s="15"/>
      <c r="I7" s="16"/>
    </row>
    <row r="8" spans="1:9" x14ac:dyDescent="0.25">
      <c r="A8" s="104" t="s">
        <v>39</v>
      </c>
      <c r="B8" s="104"/>
      <c r="C8" s="104"/>
      <c r="D8" s="104"/>
      <c r="E8" s="104"/>
      <c r="F8" s="15"/>
      <c r="G8" s="15"/>
      <c r="H8" s="15"/>
      <c r="I8" s="17"/>
    </row>
    <row r="9" spans="1:9" ht="30.75" customHeight="1" x14ac:dyDescent="0.25">
      <c r="A9" s="105" t="s">
        <v>63</v>
      </c>
      <c r="B9" s="105"/>
      <c r="C9" s="105"/>
      <c r="D9" s="105"/>
      <c r="E9" s="105"/>
      <c r="F9" s="105"/>
      <c r="G9" s="105"/>
      <c r="H9" s="105"/>
      <c r="I9" s="17"/>
    </row>
    <row r="10" spans="1:9" ht="30" x14ac:dyDescent="0.25">
      <c r="A10" s="85" t="s">
        <v>7</v>
      </c>
      <c r="B10" s="80" t="s">
        <v>41</v>
      </c>
      <c r="C10" s="80"/>
      <c r="D10" s="109" t="s">
        <v>0</v>
      </c>
      <c r="E10" s="110"/>
      <c r="F10" s="110"/>
      <c r="G10" s="80"/>
      <c r="H10" s="80"/>
      <c r="I10" s="111" t="s">
        <v>20</v>
      </c>
    </row>
    <row r="11" spans="1:9" ht="45" x14ac:dyDescent="0.25">
      <c r="A11" s="85"/>
      <c r="B11" s="80"/>
      <c r="C11" s="85" t="s">
        <v>6</v>
      </c>
      <c r="D11" s="80" t="s">
        <v>2</v>
      </c>
      <c r="E11" s="80" t="s">
        <v>3</v>
      </c>
      <c r="F11" s="80" t="s">
        <v>4</v>
      </c>
      <c r="G11" s="85" t="s">
        <v>5</v>
      </c>
      <c r="H11" s="80" t="s">
        <v>1</v>
      </c>
      <c r="I11" s="123"/>
    </row>
    <row r="12" spans="1:9" ht="30" x14ac:dyDescent="0.25">
      <c r="A12" s="107" t="s">
        <v>8</v>
      </c>
      <c r="B12" s="18" t="s">
        <v>52</v>
      </c>
      <c r="C12" s="19">
        <v>250</v>
      </c>
      <c r="D12" s="20">
        <v>8.6</v>
      </c>
      <c r="E12" s="20">
        <v>8.41</v>
      </c>
      <c r="F12" s="20">
        <v>14.33</v>
      </c>
      <c r="G12" s="20">
        <v>172.25</v>
      </c>
      <c r="H12" s="34"/>
      <c r="I12" s="82"/>
    </row>
    <row r="13" spans="1:9" x14ac:dyDescent="0.25">
      <c r="A13" s="107"/>
      <c r="B13" s="21" t="s">
        <v>30</v>
      </c>
      <c r="C13" s="85">
        <v>180</v>
      </c>
      <c r="D13" s="22">
        <v>7.36</v>
      </c>
      <c r="E13" s="22">
        <v>6.02</v>
      </c>
      <c r="F13" s="22">
        <v>33.9</v>
      </c>
      <c r="G13" s="22">
        <v>293.39999999999998</v>
      </c>
      <c r="H13" s="34"/>
      <c r="I13" s="82"/>
    </row>
    <row r="14" spans="1:9" x14ac:dyDescent="0.25">
      <c r="A14" s="107"/>
      <c r="B14" s="36" t="s">
        <v>31</v>
      </c>
      <c r="C14" s="85">
        <v>90</v>
      </c>
      <c r="D14" s="22">
        <v>14.72</v>
      </c>
      <c r="E14" s="22">
        <v>16.13</v>
      </c>
      <c r="F14" s="22">
        <v>18.62</v>
      </c>
      <c r="G14" s="22">
        <v>250.87</v>
      </c>
      <c r="H14" s="92"/>
      <c r="I14" s="82"/>
    </row>
    <row r="15" spans="1:9" ht="15.75" x14ac:dyDescent="0.25">
      <c r="A15" s="107"/>
      <c r="B15" s="23" t="s">
        <v>60</v>
      </c>
      <c r="C15" s="24">
        <v>100</v>
      </c>
      <c r="D15" s="25">
        <v>6.76</v>
      </c>
      <c r="E15" s="25">
        <v>0.82</v>
      </c>
      <c r="F15" s="25">
        <v>50</v>
      </c>
      <c r="G15" s="25">
        <v>117.33</v>
      </c>
      <c r="H15" s="34"/>
      <c r="I15" s="80"/>
    </row>
    <row r="16" spans="1:9" ht="15.75" x14ac:dyDescent="0.25">
      <c r="A16" s="107"/>
      <c r="B16" s="23" t="s">
        <v>29</v>
      </c>
      <c r="C16" s="24">
        <v>200</v>
      </c>
      <c r="D16" s="25">
        <v>0.2</v>
      </c>
      <c r="E16" s="25">
        <v>0.2</v>
      </c>
      <c r="F16" s="25">
        <v>9.1999999999999993</v>
      </c>
      <c r="G16" s="25">
        <v>27.6</v>
      </c>
      <c r="H16" s="34"/>
      <c r="I16" s="90"/>
    </row>
    <row r="17" spans="1:10" ht="15.75" x14ac:dyDescent="0.25">
      <c r="A17" s="108"/>
      <c r="B17" s="23" t="s">
        <v>34</v>
      </c>
      <c r="C17" s="24">
        <v>100</v>
      </c>
      <c r="D17" s="27">
        <v>1.5</v>
      </c>
      <c r="E17" s="27">
        <v>0.5</v>
      </c>
      <c r="F17" s="27">
        <v>19</v>
      </c>
      <c r="G17" s="27">
        <v>94.5</v>
      </c>
      <c r="H17" s="34"/>
      <c r="I17" s="80"/>
    </row>
    <row r="18" spans="1:10" ht="17.25" customHeight="1" x14ac:dyDescent="0.25">
      <c r="A18" s="129" t="s">
        <v>48</v>
      </c>
      <c r="B18" s="129"/>
      <c r="C18" s="89"/>
      <c r="D18" s="89">
        <f>SUM(D12:D17)</f>
        <v>39.14</v>
      </c>
      <c r="E18" s="89">
        <f t="shared" ref="E18:G18" si="0">SUM(E12:E17)</f>
        <v>32.08</v>
      </c>
      <c r="F18" s="89">
        <f t="shared" si="0"/>
        <v>145.05000000000001</v>
      </c>
      <c r="G18" s="89">
        <f t="shared" si="0"/>
        <v>955.95</v>
      </c>
      <c r="H18" s="92"/>
      <c r="I18" s="90"/>
      <c r="J18" s="30"/>
    </row>
    <row r="19" spans="1:10" x14ac:dyDescent="0.25">
      <c r="A19" s="102" t="s">
        <v>54</v>
      </c>
      <c r="B19" s="102"/>
      <c r="C19" s="45"/>
      <c r="D19" s="44"/>
      <c r="E19" s="44"/>
      <c r="F19" s="44"/>
      <c r="G19" s="44"/>
      <c r="H19" s="45"/>
      <c r="I19" s="16"/>
    </row>
    <row r="20" spans="1:10" x14ac:dyDescent="0.25">
      <c r="A20" s="103" t="s">
        <v>14</v>
      </c>
      <c r="B20" s="103"/>
      <c r="C20" s="15"/>
      <c r="D20" s="45"/>
      <c r="E20" s="45"/>
      <c r="F20" s="45"/>
      <c r="G20" s="45"/>
      <c r="H20" s="15"/>
      <c r="I20" s="16"/>
    </row>
    <row r="21" spans="1:10" x14ac:dyDescent="0.25">
      <c r="A21" s="104" t="s">
        <v>39</v>
      </c>
      <c r="B21" s="104"/>
      <c r="C21" s="104"/>
      <c r="D21" s="104"/>
      <c r="E21" s="104"/>
      <c r="F21" s="15"/>
      <c r="G21" s="15"/>
      <c r="H21" s="15"/>
      <c r="I21" s="16"/>
    </row>
    <row r="22" spans="1:10" ht="30.75" customHeight="1" x14ac:dyDescent="0.25">
      <c r="A22" s="116" t="s">
        <v>63</v>
      </c>
      <c r="B22" s="116"/>
      <c r="C22" s="116"/>
      <c r="D22" s="116"/>
      <c r="E22" s="116"/>
      <c r="F22" s="116"/>
      <c r="G22" s="116"/>
      <c r="H22" s="116"/>
      <c r="I22" s="16"/>
    </row>
    <row r="23" spans="1:10" ht="15" customHeight="1" x14ac:dyDescent="0.25">
      <c r="A23" s="33" t="s">
        <v>50</v>
      </c>
      <c r="B23" s="33"/>
      <c r="C23" s="33"/>
      <c r="D23" s="130" t="s">
        <v>0</v>
      </c>
      <c r="E23" s="131"/>
      <c r="F23" s="109"/>
      <c r="G23" s="33"/>
      <c r="H23" s="33"/>
      <c r="I23" s="111" t="s">
        <v>20</v>
      </c>
    </row>
    <row r="24" spans="1:10" ht="45" x14ac:dyDescent="0.25">
      <c r="A24" s="93" t="s">
        <v>51</v>
      </c>
      <c r="B24" s="53" t="s">
        <v>41</v>
      </c>
      <c r="C24" s="58" t="s">
        <v>6</v>
      </c>
      <c r="D24" s="33" t="s">
        <v>2</v>
      </c>
      <c r="E24" s="33" t="s">
        <v>3</v>
      </c>
      <c r="F24" s="33" t="s">
        <v>4</v>
      </c>
      <c r="G24" s="31" t="s">
        <v>5</v>
      </c>
      <c r="H24" s="33" t="s">
        <v>1</v>
      </c>
      <c r="I24" s="112"/>
    </row>
    <row r="25" spans="1:10" x14ac:dyDescent="0.25">
      <c r="A25" s="120" t="s">
        <v>8</v>
      </c>
      <c r="B25" s="18" t="s">
        <v>22</v>
      </c>
      <c r="C25" s="19">
        <v>250</v>
      </c>
      <c r="D25" s="20">
        <v>2.6</v>
      </c>
      <c r="E25" s="20">
        <v>5.12</v>
      </c>
      <c r="F25" s="20">
        <v>10.93</v>
      </c>
      <c r="G25" s="20">
        <v>138.75</v>
      </c>
      <c r="H25" s="34"/>
      <c r="I25" s="82"/>
    </row>
    <row r="26" spans="1:10" x14ac:dyDescent="0.25">
      <c r="A26" s="107"/>
      <c r="B26" s="21" t="s">
        <v>35</v>
      </c>
      <c r="C26" s="85">
        <v>180</v>
      </c>
      <c r="D26" s="22">
        <v>0.68</v>
      </c>
      <c r="E26" s="22">
        <v>115.48</v>
      </c>
      <c r="F26" s="22">
        <v>1.24</v>
      </c>
      <c r="G26" s="22">
        <v>317.20999999999998</v>
      </c>
      <c r="H26" s="34"/>
      <c r="I26" s="82"/>
    </row>
    <row r="27" spans="1:10" x14ac:dyDescent="0.25">
      <c r="A27" s="107"/>
      <c r="B27" s="21" t="s">
        <v>23</v>
      </c>
      <c r="C27" s="85">
        <v>90</v>
      </c>
      <c r="D27" s="22">
        <v>14.9</v>
      </c>
      <c r="E27" s="22">
        <v>11.08</v>
      </c>
      <c r="F27" s="22">
        <v>11.3</v>
      </c>
      <c r="G27" s="22">
        <v>228.75</v>
      </c>
      <c r="H27" s="34"/>
      <c r="I27" s="82"/>
    </row>
    <row r="28" spans="1:10" ht="16.5" customHeight="1" x14ac:dyDescent="0.25">
      <c r="A28" s="107"/>
      <c r="B28" s="23" t="s">
        <v>61</v>
      </c>
      <c r="C28" s="24">
        <v>100</v>
      </c>
      <c r="D28" s="25">
        <v>6.76</v>
      </c>
      <c r="E28" s="25">
        <v>0.82</v>
      </c>
      <c r="F28" s="25">
        <v>50</v>
      </c>
      <c r="G28" s="25">
        <v>117.33</v>
      </c>
      <c r="H28" s="34"/>
      <c r="I28" s="82"/>
    </row>
    <row r="29" spans="1:10" ht="15.75" x14ac:dyDescent="0.25">
      <c r="A29" s="107"/>
      <c r="B29" s="23" t="s">
        <v>29</v>
      </c>
      <c r="C29" s="24">
        <v>200</v>
      </c>
      <c r="D29" s="25">
        <v>0.2</v>
      </c>
      <c r="E29" s="25">
        <v>0.2</v>
      </c>
      <c r="F29" s="25">
        <v>9.1999999999999993</v>
      </c>
      <c r="G29" s="25">
        <v>27.6</v>
      </c>
      <c r="H29" s="34"/>
      <c r="I29" s="80"/>
    </row>
    <row r="30" spans="1:10" ht="15.75" x14ac:dyDescent="0.25">
      <c r="A30" s="108"/>
      <c r="B30" s="23" t="s">
        <v>33</v>
      </c>
      <c r="C30" s="24">
        <v>100</v>
      </c>
      <c r="D30" s="27">
        <v>0.4</v>
      </c>
      <c r="E30" s="27">
        <v>0.3</v>
      </c>
      <c r="F30" s="27">
        <v>9.8000000000000007</v>
      </c>
      <c r="G30" s="27">
        <v>68.260000000000005</v>
      </c>
      <c r="H30" s="34"/>
      <c r="I30" s="80"/>
    </row>
    <row r="31" spans="1:10" x14ac:dyDescent="0.25">
      <c r="A31" s="117" t="s">
        <v>42</v>
      </c>
      <c r="B31" s="114"/>
      <c r="C31" s="78"/>
      <c r="D31" s="40">
        <f>D30+D29+D28+D27+D26+D25</f>
        <v>25.54</v>
      </c>
      <c r="E31" s="40">
        <f>E30+E29+E28+E27+E26+E25</f>
        <v>133</v>
      </c>
      <c r="F31" s="40">
        <f>F30+F29+F28+F27+F26+F25</f>
        <v>92.47</v>
      </c>
      <c r="G31" s="40">
        <f>G30+G29+G28+G27+G26+G25</f>
        <v>897.9</v>
      </c>
      <c r="H31" s="82"/>
      <c r="I31" s="80"/>
    </row>
    <row r="32" spans="1:10" ht="15.75" x14ac:dyDescent="0.25">
      <c r="A32" s="102" t="s">
        <v>10</v>
      </c>
      <c r="B32" s="102"/>
      <c r="C32" s="15"/>
      <c r="D32" s="15"/>
      <c r="E32" s="15"/>
      <c r="F32" s="15"/>
      <c r="G32" s="15"/>
      <c r="H32" s="15"/>
      <c r="I32" s="28"/>
    </row>
    <row r="33" spans="1:9" ht="15.75" x14ac:dyDescent="0.25">
      <c r="A33" s="103" t="s">
        <v>15</v>
      </c>
      <c r="B33" s="103"/>
      <c r="C33" s="15"/>
      <c r="D33" s="15"/>
      <c r="E33" s="15"/>
      <c r="F33" s="15"/>
      <c r="G33" s="15"/>
      <c r="H33" s="15"/>
      <c r="I33" s="28"/>
    </row>
    <row r="34" spans="1:9" x14ac:dyDescent="0.25">
      <c r="A34" s="104" t="s">
        <v>40</v>
      </c>
      <c r="B34" s="104"/>
      <c r="C34" s="104"/>
      <c r="D34" s="104"/>
      <c r="E34" s="104"/>
      <c r="F34" s="15"/>
      <c r="G34" s="15"/>
      <c r="H34" s="15"/>
      <c r="I34" s="29"/>
    </row>
    <row r="35" spans="1:9" ht="29.25" customHeight="1" x14ac:dyDescent="0.25">
      <c r="A35" s="116" t="s">
        <v>63</v>
      </c>
      <c r="B35" s="116"/>
      <c r="C35" s="116"/>
      <c r="D35" s="116"/>
      <c r="E35" s="116"/>
      <c r="F35" s="116"/>
      <c r="G35" s="116"/>
      <c r="H35" s="116"/>
      <c r="I35" s="16"/>
    </row>
    <row r="36" spans="1:9" ht="15" customHeight="1" x14ac:dyDescent="0.25">
      <c r="A36" s="33"/>
      <c r="B36" s="33"/>
      <c r="C36" s="33"/>
      <c r="D36" s="110" t="s">
        <v>0</v>
      </c>
      <c r="E36" s="110"/>
      <c r="F36" s="110"/>
      <c r="G36" s="33"/>
      <c r="H36" s="33"/>
      <c r="I36" s="111" t="s">
        <v>20</v>
      </c>
    </row>
    <row r="37" spans="1:9" ht="45" x14ac:dyDescent="0.25">
      <c r="A37" s="100" t="s">
        <v>7</v>
      </c>
      <c r="B37" s="53" t="s">
        <v>41</v>
      </c>
      <c r="C37" s="58" t="s">
        <v>6</v>
      </c>
      <c r="D37" s="33" t="s">
        <v>2</v>
      </c>
      <c r="E37" s="33" t="s">
        <v>3</v>
      </c>
      <c r="F37" s="33" t="s">
        <v>4</v>
      </c>
      <c r="G37" s="31" t="s">
        <v>5</v>
      </c>
      <c r="H37" s="33" t="s">
        <v>1</v>
      </c>
      <c r="I37" s="112"/>
    </row>
    <row r="38" spans="1:9" x14ac:dyDescent="0.25">
      <c r="A38" s="124" t="s">
        <v>8</v>
      </c>
      <c r="B38" s="18" t="s">
        <v>24</v>
      </c>
      <c r="C38" s="19">
        <v>250</v>
      </c>
      <c r="D38" s="20">
        <v>5.49</v>
      </c>
      <c r="E38" s="20">
        <v>5.28</v>
      </c>
      <c r="F38" s="20">
        <v>16.329999999999998</v>
      </c>
      <c r="G38" s="20">
        <v>134.75</v>
      </c>
      <c r="H38" s="34"/>
      <c r="I38" s="35"/>
    </row>
    <row r="39" spans="1:9" x14ac:dyDescent="0.25">
      <c r="A39" s="124"/>
      <c r="B39" s="21" t="s">
        <v>37</v>
      </c>
      <c r="C39" s="85">
        <v>180</v>
      </c>
      <c r="D39" s="22">
        <v>3.8</v>
      </c>
      <c r="E39" s="22">
        <v>6.3</v>
      </c>
      <c r="F39" s="22">
        <v>25.7</v>
      </c>
      <c r="G39" s="22">
        <v>174.8</v>
      </c>
      <c r="H39" s="34"/>
      <c r="I39" s="35"/>
    </row>
    <row r="40" spans="1:9" x14ac:dyDescent="0.25">
      <c r="A40" s="124"/>
      <c r="B40" s="21" t="s">
        <v>25</v>
      </c>
      <c r="C40" s="85">
        <v>90</v>
      </c>
      <c r="D40" s="22">
        <v>12.51</v>
      </c>
      <c r="E40" s="22">
        <v>9.89</v>
      </c>
      <c r="F40" s="22">
        <v>3.6</v>
      </c>
      <c r="G40" s="22">
        <v>182.25</v>
      </c>
      <c r="H40" s="34"/>
      <c r="I40" s="35"/>
    </row>
    <row r="41" spans="1:9" ht="15.75" x14ac:dyDescent="0.25">
      <c r="A41" s="124"/>
      <c r="B41" s="23" t="s">
        <v>60</v>
      </c>
      <c r="C41" s="24">
        <v>100</v>
      </c>
      <c r="D41" s="25">
        <v>6.76</v>
      </c>
      <c r="E41" s="25">
        <v>0.82</v>
      </c>
      <c r="F41" s="25">
        <v>50</v>
      </c>
      <c r="G41" s="25">
        <v>117.33</v>
      </c>
      <c r="H41" s="34"/>
      <c r="I41" s="35"/>
    </row>
    <row r="42" spans="1:9" ht="15.75" x14ac:dyDescent="0.25">
      <c r="A42" s="124"/>
      <c r="B42" s="23" t="s">
        <v>26</v>
      </c>
      <c r="C42" s="24">
        <v>200</v>
      </c>
      <c r="D42" s="25">
        <v>0.78</v>
      </c>
      <c r="E42" s="25">
        <v>0.05</v>
      </c>
      <c r="F42" s="25">
        <v>27.63</v>
      </c>
      <c r="G42" s="25">
        <v>114.8</v>
      </c>
      <c r="H42" s="34">
        <v>0.02</v>
      </c>
      <c r="I42" s="38"/>
    </row>
    <row r="43" spans="1:9" ht="15.75" x14ac:dyDescent="0.25">
      <c r="A43" s="124"/>
      <c r="B43" s="23" t="s">
        <v>34</v>
      </c>
      <c r="C43" s="24">
        <v>100</v>
      </c>
      <c r="D43" s="27">
        <v>1.5</v>
      </c>
      <c r="E43" s="27">
        <v>0.5</v>
      </c>
      <c r="F43" s="27">
        <v>19</v>
      </c>
      <c r="G43" s="27">
        <v>94.5</v>
      </c>
      <c r="H43" s="34"/>
      <c r="I43" s="38"/>
    </row>
    <row r="44" spans="1:9" x14ac:dyDescent="0.25">
      <c r="A44" s="113" t="s">
        <v>42</v>
      </c>
      <c r="B44" s="114"/>
      <c r="C44" s="84"/>
      <c r="D44" s="40">
        <f>D43+D42+D41+D40+D39+D38</f>
        <v>30.839999999999996</v>
      </c>
      <c r="E44" s="40">
        <f>E43+E42+E41+E40+E39+E38</f>
        <v>22.840000000000003</v>
      </c>
      <c r="F44" s="40">
        <f>F43+F42+F41+F40+F39+F38</f>
        <v>142.26</v>
      </c>
      <c r="G44" s="40">
        <f>G43+G42+G41+G40+G39+G38</f>
        <v>818.43000000000006</v>
      </c>
      <c r="H44" s="35"/>
      <c r="I44" s="38"/>
    </row>
    <row r="45" spans="1:9" ht="12" customHeight="1" x14ac:dyDescent="0.25">
      <c r="A45" s="79"/>
      <c r="B45" s="79"/>
      <c r="C45" s="79"/>
      <c r="D45" s="79"/>
      <c r="E45" s="79"/>
      <c r="F45" s="79"/>
      <c r="G45" s="79"/>
      <c r="H45" s="79"/>
      <c r="I45" s="16"/>
    </row>
    <row r="46" spans="1:9" x14ac:dyDescent="0.25">
      <c r="A46" s="16"/>
      <c r="B46" s="16"/>
      <c r="C46" s="16"/>
      <c r="D46" s="16"/>
      <c r="E46" s="16"/>
      <c r="F46" s="16"/>
      <c r="G46" s="16"/>
      <c r="H46" s="16"/>
      <c r="I46" s="16"/>
    </row>
    <row r="47" spans="1:9" x14ac:dyDescent="0.25">
      <c r="A47" s="102" t="s">
        <v>10</v>
      </c>
      <c r="B47" s="102"/>
      <c r="C47" s="15"/>
      <c r="D47" s="15"/>
      <c r="E47" s="15"/>
      <c r="F47" s="15"/>
      <c r="G47" s="15"/>
      <c r="H47" s="15"/>
      <c r="I47" s="16"/>
    </row>
    <row r="48" spans="1:9" x14ac:dyDescent="0.25">
      <c r="A48" s="103" t="s">
        <v>16</v>
      </c>
      <c r="B48" s="103"/>
      <c r="C48" s="15"/>
      <c r="D48" s="15"/>
      <c r="E48" s="15"/>
      <c r="F48" s="15"/>
      <c r="G48" s="15"/>
      <c r="H48" s="15"/>
      <c r="I48" s="16"/>
    </row>
    <row r="49" spans="1:9" x14ac:dyDescent="0.25">
      <c r="A49" s="104" t="s">
        <v>40</v>
      </c>
      <c r="B49" s="104"/>
      <c r="C49" s="104"/>
      <c r="D49" s="104"/>
      <c r="E49" s="104"/>
      <c r="F49" s="15"/>
      <c r="G49" s="15"/>
      <c r="H49" s="15"/>
      <c r="I49" s="16"/>
    </row>
    <row r="50" spans="1:9" ht="30.75" customHeight="1" x14ac:dyDescent="0.25">
      <c r="A50" s="116" t="s">
        <v>64</v>
      </c>
      <c r="B50" s="116"/>
      <c r="C50" s="116"/>
      <c r="D50" s="116"/>
      <c r="E50" s="116"/>
      <c r="F50" s="116"/>
      <c r="G50" s="116"/>
      <c r="H50" s="116"/>
      <c r="I50" s="16"/>
    </row>
    <row r="51" spans="1:9" ht="15" customHeight="1" x14ac:dyDescent="0.25">
      <c r="A51" s="33"/>
      <c r="B51" s="33"/>
      <c r="C51" s="33"/>
      <c r="D51" s="110" t="s">
        <v>0</v>
      </c>
      <c r="E51" s="110"/>
      <c r="F51" s="110"/>
      <c r="G51" s="33"/>
      <c r="H51" s="33"/>
      <c r="I51" s="111" t="s">
        <v>20</v>
      </c>
    </row>
    <row r="52" spans="1:9" ht="45" x14ac:dyDescent="0.25">
      <c r="A52" s="100" t="s">
        <v>7</v>
      </c>
      <c r="B52" s="53" t="s">
        <v>41</v>
      </c>
      <c r="C52" s="58" t="s">
        <v>6</v>
      </c>
      <c r="D52" s="33" t="s">
        <v>2</v>
      </c>
      <c r="E52" s="33" t="s">
        <v>3</v>
      </c>
      <c r="F52" s="33" t="s">
        <v>4</v>
      </c>
      <c r="G52" s="31" t="s">
        <v>5</v>
      </c>
      <c r="H52" s="33" t="s">
        <v>1</v>
      </c>
      <c r="I52" s="112"/>
    </row>
    <row r="53" spans="1:9" x14ac:dyDescent="0.25">
      <c r="A53" s="60" t="s">
        <v>8</v>
      </c>
      <c r="B53" s="18" t="s">
        <v>27</v>
      </c>
      <c r="C53" s="19">
        <v>250</v>
      </c>
      <c r="D53" s="20">
        <v>2.57</v>
      </c>
      <c r="E53" s="20">
        <v>5.15</v>
      </c>
      <c r="F53" s="20">
        <v>7.9</v>
      </c>
      <c r="G53" s="20">
        <v>124.75</v>
      </c>
      <c r="H53" s="34"/>
      <c r="I53" s="35"/>
    </row>
    <row r="54" spans="1:9" x14ac:dyDescent="0.25">
      <c r="A54" s="61"/>
      <c r="B54" s="21" t="s">
        <v>30</v>
      </c>
      <c r="C54" s="85">
        <v>200</v>
      </c>
      <c r="D54" s="22">
        <v>7.36</v>
      </c>
      <c r="E54" s="22">
        <v>6.02</v>
      </c>
      <c r="F54" s="22">
        <v>33.9</v>
      </c>
      <c r="G54" s="22">
        <v>326</v>
      </c>
      <c r="H54" s="34"/>
      <c r="I54" s="35"/>
    </row>
    <row r="55" spans="1:9" x14ac:dyDescent="0.25">
      <c r="A55" s="61"/>
      <c r="B55" s="21" t="s">
        <v>28</v>
      </c>
      <c r="C55" s="85">
        <v>90</v>
      </c>
      <c r="D55" s="22">
        <v>16.22</v>
      </c>
      <c r="E55" s="22">
        <v>9.18</v>
      </c>
      <c r="F55" s="22">
        <v>7.64</v>
      </c>
      <c r="G55" s="22">
        <v>195</v>
      </c>
      <c r="H55" s="34"/>
      <c r="I55" s="35"/>
    </row>
    <row r="56" spans="1:9" ht="15.75" x14ac:dyDescent="0.25">
      <c r="A56" s="61"/>
      <c r="B56" s="23" t="s">
        <v>60</v>
      </c>
      <c r="C56" s="24">
        <v>100</v>
      </c>
      <c r="D56" s="25">
        <v>6.76</v>
      </c>
      <c r="E56" s="25">
        <v>0.82</v>
      </c>
      <c r="F56" s="25">
        <v>50</v>
      </c>
      <c r="G56" s="25">
        <v>117.33</v>
      </c>
      <c r="H56" s="34"/>
      <c r="I56" s="35"/>
    </row>
    <row r="57" spans="1:9" ht="15.75" x14ac:dyDescent="0.25">
      <c r="A57" s="61"/>
      <c r="B57" s="23" t="s">
        <v>59</v>
      </c>
      <c r="C57" s="24">
        <v>200</v>
      </c>
      <c r="D57" s="25">
        <v>0.42599999999999999</v>
      </c>
      <c r="E57" s="25">
        <v>1.4E-2</v>
      </c>
      <c r="F57" s="25">
        <v>22.887</v>
      </c>
      <c r="G57" s="25">
        <v>94.5</v>
      </c>
      <c r="H57" s="34">
        <v>0.02</v>
      </c>
      <c r="I57" s="35"/>
    </row>
    <row r="58" spans="1:9" ht="15.75" x14ac:dyDescent="0.25">
      <c r="A58" s="62"/>
      <c r="B58" s="23" t="s">
        <v>33</v>
      </c>
      <c r="C58" s="26">
        <v>100</v>
      </c>
      <c r="D58" s="25">
        <v>0.4</v>
      </c>
      <c r="E58" s="25">
        <v>0.3</v>
      </c>
      <c r="F58" s="25">
        <v>9.8000000000000007</v>
      </c>
      <c r="G58" s="25">
        <v>68.260000000000005</v>
      </c>
      <c r="H58" s="41"/>
      <c r="I58" s="38"/>
    </row>
    <row r="59" spans="1:9" x14ac:dyDescent="0.25">
      <c r="A59" s="118" t="s">
        <v>42</v>
      </c>
      <c r="B59" s="119"/>
      <c r="C59" s="40"/>
      <c r="D59" s="40">
        <f>D58+D57+D56+D55+D54+D53</f>
        <v>33.735999999999997</v>
      </c>
      <c r="E59" s="40">
        <f>E58+E57+E56+E55+E54+E53</f>
        <v>21.484000000000002</v>
      </c>
      <c r="F59" s="40">
        <f>F58+F57+F56+F55+F54+F53</f>
        <v>132.12700000000001</v>
      </c>
      <c r="G59" s="40">
        <f>G58+G57+G56+G55+G54+G53</f>
        <v>925.83999999999992</v>
      </c>
      <c r="H59" s="42"/>
      <c r="I59" s="43"/>
    </row>
    <row r="60" spans="1:9" x14ac:dyDescent="0.25">
      <c r="A60" s="49"/>
      <c r="B60" s="50"/>
      <c r="C60" s="49"/>
      <c r="D60" s="49"/>
      <c r="E60" s="49"/>
      <c r="F60" s="49"/>
      <c r="G60" s="49"/>
      <c r="H60" s="51"/>
      <c r="I60" s="52"/>
    </row>
    <row r="61" spans="1:9" x14ac:dyDescent="0.25">
      <c r="A61" s="103" t="s">
        <v>17</v>
      </c>
      <c r="B61" s="103"/>
      <c r="C61" s="15"/>
      <c r="D61" s="15"/>
      <c r="E61" s="15"/>
      <c r="F61" s="15"/>
      <c r="G61" s="15"/>
      <c r="H61" s="15"/>
      <c r="I61" s="16"/>
    </row>
    <row r="62" spans="1:9" x14ac:dyDescent="0.25">
      <c r="A62" s="104" t="s">
        <v>40</v>
      </c>
      <c r="B62" s="104"/>
      <c r="C62" s="104"/>
      <c r="D62" s="104"/>
      <c r="E62" s="104"/>
      <c r="F62" s="15"/>
      <c r="G62" s="15"/>
      <c r="H62" s="15"/>
      <c r="I62" s="16"/>
    </row>
    <row r="63" spans="1:9" ht="34.5" customHeight="1" x14ac:dyDescent="0.25">
      <c r="A63" s="116" t="s">
        <v>64</v>
      </c>
      <c r="B63" s="116"/>
      <c r="C63" s="116"/>
      <c r="D63" s="116"/>
      <c r="E63" s="116"/>
      <c r="F63" s="116"/>
      <c r="G63" s="116"/>
      <c r="H63" s="116"/>
      <c r="I63" s="16"/>
    </row>
    <row r="64" spans="1:9" x14ac:dyDescent="0.25">
      <c r="A64" s="33"/>
      <c r="B64" s="33"/>
      <c r="C64" s="33"/>
      <c r="D64" s="110" t="s">
        <v>0</v>
      </c>
      <c r="E64" s="110"/>
      <c r="F64" s="110"/>
      <c r="G64" s="33"/>
      <c r="H64" s="33"/>
      <c r="I64" s="111" t="s">
        <v>20</v>
      </c>
    </row>
    <row r="65" spans="1:9" ht="60" customHeight="1" x14ac:dyDescent="0.25">
      <c r="A65" s="100" t="s">
        <v>7</v>
      </c>
      <c r="B65" s="33" t="s">
        <v>41</v>
      </c>
      <c r="C65" s="31" t="s">
        <v>6</v>
      </c>
      <c r="D65" s="33" t="s">
        <v>2</v>
      </c>
      <c r="E65" s="33" t="s">
        <v>3</v>
      </c>
      <c r="F65" s="33" t="s">
        <v>4</v>
      </c>
      <c r="G65" s="31" t="s">
        <v>5</v>
      </c>
      <c r="H65" s="33" t="s">
        <v>1</v>
      </c>
      <c r="I65" s="112"/>
    </row>
    <row r="66" spans="1:9" ht="30" x14ac:dyDescent="0.25">
      <c r="A66" s="120" t="s">
        <v>8</v>
      </c>
      <c r="B66" s="18" t="s">
        <v>38</v>
      </c>
      <c r="C66" s="19">
        <v>250</v>
      </c>
      <c r="D66" s="20">
        <v>6.16</v>
      </c>
      <c r="E66" s="20">
        <v>6.21</v>
      </c>
      <c r="F66" s="20">
        <v>26.11</v>
      </c>
      <c r="G66" s="20">
        <v>159.16999999999999</v>
      </c>
      <c r="H66" s="34"/>
      <c r="I66" s="82"/>
    </row>
    <row r="67" spans="1:9" x14ac:dyDescent="0.25">
      <c r="A67" s="107"/>
      <c r="B67" s="21" t="s">
        <v>19</v>
      </c>
      <c r="C67" s="85">
        <v>180</v>
      </c>
      <c r="D67" s="22">
        <v>4.38</v>
      </c>
      <c r="E67" s="22">
        <v>6.44</v>
      </c>
      <c r="F67" s="22">
        <v>44.01</v>
      </c>
      <c r="G67" s="22">
        <v>209.7</v>
      </c>
      <c r="H67" s="34"/>
      <c r="I67" s="82"/>
    </row>
    <row r="68" spans="1:9" x14ac:dyDescent="0.25">
      <c r="A68" s="107"/>
      <c r="B68" s="21" t="s">
        <v>21</v>
      </c>
      <c r="C68" s="85">
        <v>90</v>
      </c>
      <c r="D68" s="22">
        <v>5.9</v>
      </c>
      <c r="E68" s="22">
        <v>12.01</v>
      </c>
      <c r="F68" s="22">
        <v>3.89</v>
      </c>
      <c r="G68" s="22">
        <v>189.9</v>
      </c>
      <c r="H68" s="82"/>
      <c r="I68" s="82"/>
    </row>
    <row r="69" spans="1:9" ht="15.75" x14ac:dyDescent="0.25">
      <c r="A69" s="107"/>
      <c r="B69" s="23" t="s">
        <v>60</v>
      </c>
      <c r="C69" s="24">
        <v>100</v>
      </c>
      <c r="D69" s="25">
        <v>6.76</v>
      </c>
      <c r="E69" s="25">
        <v>0.82</v>
      </c>
      <c r="F69" s="25">
        <v>50</v>
      </c>
      <c r="G69" s="25">
        <v>117.33</v>
      </c>
      <c r="H69" s="82"/>
      <c r="I69" s="82"/>
    </row>
    <row r="70" spans="1:9" ht="15.75" x14ac:dyDescent="0.25">
      <c r="A70" s="107"/>
      <c r="B70" s="23" t="s">
        <v>36</v>
      </c>
      <c r="C70" s="26">
        <v>200</v>
      </c>
      <c r="D70" s="25">
        <v>2.02</v>
      </c>
      <c r="E70" s="25">
        <v>2.7</v>
      </c>
      <c r="F70" s="25">
        <v>31.8</v>
      </c>
      <c r="G70" s="25">
        <v>81</v>
      </c>
      <c r="H70" s="82"/>
      <c r="I70" s="80"/>
    </row>
    <row r="71" spans="1:9" ht="15.75" x14ac:dyDescent="0.25">
      <c r="A71" s="108"/>
      <c r="B71" s="23" t="s">
        <v>32</v>
      </c>
      <c r="C71" s="80">
        <v>100</v>
      </c>
      <c r="D71" s="80">
        <v>0.17</v>
      </c>
      <c r="E71" s="80">
        <v>0.4</v>
      </c>
      <c r="F71" s="80">
        <v>14.7</v>
      </c>
      <c r="G71" s="80">
        <v>88.2</v>
      </c>
      <c r="H71" s="82"/>
      <c r="I71" s="80"/>
    </row>
    <row r="72" spans="1:9" x14ac:dyDescent="0.25">
      <c r="A72" s="117" t="s">
        <v>42</v>
      </c>
      <c r="B72" s="117"/>
      <c r="C72" s="78"/>
      <c r="D72" s="78">
        <f>D71+D70+D69+D68+D67+D66</f>
        <v>25.39</v>
      </c>
      <c r="E72" s="78">
        <f>E71+E70+E69+E68+E67+E66</f>
        <v>28.580000000000002</v>
      </c>
      <c r="F72" s="78">
        <f>F71+F70+F69+F68+F67+F66</f>
        <v>170.51</v>
      </c>
      <c r="G72" s="78">
        <f>G71+G70+G69+G68+G67+G66</f>
        <v>845.29999999999984</v>
      </c>
      <c r="H72" s="82"/>
      <c r="I72" s="80"/>
    </row>
    <row r="73" spans="1:9" x14ac:dyDescent="0.25">
      <c r="A73" s="101"/>
      <c r="B73" s="101"/>
      <c r="C73" s="49"/>
      <c r="D73" s="49"/>
      <c r="E73" s="49"/>
      <c r="F73" s="49"/>
      <c r="G73" s="49"/>
      <c r="H73" s="77"/>
      <c r="I73" s="94"/>
    </row>
    <row r="74" spans="1:9" x14ac:dyDescent="0.25">
      <c r="A74" s="103" t="s">
        <v>18</v>
      </c>
      <c r="B74" s="103"/>
      <c r="C74" s="15"/>
      <c r="D74" s="15"/>
      <c r="E74" s="15"/>
      <c r="F74" s="15"/>
      <c r="G74" s="15"/>
      <c r="H74" s="15"/>
      <c r="I74" s="16"/>
    </row>
    <row r="75" spans="1:9" x14ac:dyDescent="0.25">
      <c r="A75" s="104" t="s">
        <v>40</v>
      </c>
      <c r="B75" s="104"/>
      <c r="C75" s="104"/>
      <c r="D75" s="104"/>
      <c r="E75" s="104"/>
      <c r="F75" s="15"/>
      <c r="G75" s="15"/>
      <c r="H75" s="15"/>
      <c r="I75" s="16"/>
    </row>
    <row r="76" spans="1:9" ht="30.75" customHeight="1" x14ac:dyDescent="0.25">
      <c r="A76" s="116" t="s">
        <v>64</v>
      </c>
      <c r="B76" s="116"/>
      <c r="C76" s="116"/>
      <c r="D76" s="116"/>
      <c r="E76" s="116"/>
      <c r="F76" s="116"/>
      <c r="G76" s="116"/>
      <c r="H76" s="116"/>
      <c r="I76" s="16"/>
    </row>
    <row r="77" spans="1:9" x14ac:dyDescent="0.25">
      <c r="A77" s="33" t="s">
        <v>7</v>
      </c>
      <c r="B77" s="33"/>
      <c r="C77" s="33"/>
      <c r="D77" s="110" t="s">
        <v>0</v>
      </c>
      <c r="E77" s="110"/>
      <c r="F77" s="110"/>
      <c r="G77" s="33"/>
      <c r="H77" s="33"/>
      <c r="I77" s="111" t="s">
        <v>20</v>
      </c>
    </row>
    <row r="78" spans="1:9" ht="45" x14ac:dyDescent="0.25">
      <c r="A78" s="121" t="s">
        <v>44</v>
      </c>
      <c r="B78" s="33" t="s">
        <v>41</v>
      </c>
      <c r="C78" s="31" t="s">
        <v>6</v>
      </c>
      <c r="D78" s="33" t="s">
        <v>2</v>
      </c>
      <c r="E78" s="33" t="s">
        <v>3</v>
      </c>
      <c r="F78" s="33" t="s">
        <v>4</v>
      </c>
      <c r="G78" s="31" t="s">
        <v>5</v>
      </c>
      <c r="H78" s="33" t="s">
        <v>1</v>
      </c>
      <c r="I78" s="112"/>
    </row>
    <row r="79" spans="1:9" ht="15.75" x14ac:dyDescent="0.25">
      <c r="A79" s="121"/>
      <c r="B79" s="55" t="s">
        <v>65</v>
      </c>
      <c r="C79" s="56">
        <v>205</v>
      </c>
      <c r="D79" s="66">
        <v>10.06</v>
      </c>
      <c r="E79" s="54">
        <v>16.62</v>
      </c>
      <c r="F79" s="54">
        <v>41.26</v>
      </c>
      <c r="G79" s="83">
        <v>361.03</v>
      </c>
      <c r="H79" s="59"/>
      <c r="I79" s="81"/>
    </row>
    <row r="80" spans="1:9" ht="15.75" x14ac:dyDescent="0.25">
      <c r="A80" s="121"/>
      <c r="B80" s="55" t="s">
        <v>62</v>
      </c>
      <c r="C80" s="56">
        <v>200</v>
      </c>
      <c r="D80" s="25">
        <v>3.52</v>
      </c>
      <c r="E80" s="25">
        <v>3.72</v>
      </c>
      <c r="F80" s="25">
        <v>25.49</v>
      </c>
      <c r="G80" s="25">
        <v>145.19999999999999</v>
      </c>
      <c r="H80" s="59"/>
      <c r="I80" s="81"/>
    </row>
    <row r="81" spans="1:10" ht="15.75" x14ac:dyDescent="0.25">
      <c r="A81" s="121"/>
      <c r="B81" s="64" t="s">
        <v>60</v>
      </c>
      <c r="C81" s="67">
        <v>150</v>
      </c>
      <c r="D81" s="25">
        <v>6.76</v>
      </c>
      <c r="E81" s="25">
        <v>0.82</v>
      </c>
      <c r="F81" s="25">
        <v>50</v>
      </c>
      <c r="G81" s="25">
        <v>175.99</v>
      </c>
      <c r="H81" s="59"/>
      <c r="I81" s="91"/>
    </row>
    <row r="82" spans="1:10" ht="15.75" x14ac:dyDescent="0.25">
      <c r="A82" s="121"/>
      <c r="B82" s="23" t="s">
        <v>32</v>
      </c>
      <c r="C82" s="90">
        <v>150</v>
      </c>
      <c r="D82" s="90">
        <v>0.17</v>
      </c>
      <c r="E82" s="90">
        <v>0.6</v>
      </c>
      <c r="F82" s="90">
        <v>22.05</v>
      </c>
      <c r="G82" s="90">
        <v>132.30000000000001</v>
      </c>
      <c r="H82" s="59"/>
      <c r="I82" s="81"/>
    </row>
    <row r="83" spans="1:10" x14ac:dyDescent="0.25">
      <c r="A83" s="117" t="s">
        <v>42</v>
      </c>
      <c r="B83" s="117"/>
      <c r="C83" s="117"/>
      <c r="D83" s="57">
        <f>SUM(D79:D82)</f>
        <v>20.51</v>
      </c>
      <c r="E83" s="57">
        <f t="shared" ref="E83:F83" si="1">SUM(E79:E82)</f>
        <v>21.76</v>
      </c>
      <c r="F83" s="57">
        <f t="shared" si="1"/>
        <v>138.80000000000001</v>
      </c>
      <c r="G83" s="57">
        <f>SUM(G79:G82)</f>
        <v>814.52</v>
      </c>
      <c r="H83" s="59"/>
      <c r="I83" s="81"/>
    </row>
    <row r="84" spans="1:10" x14ac:dyDescent="0.25">
      <c r="A84" s="79"/>
      <c r="B84" s="79"/>
      <c r="C84" s="79"/>
      <c r="D84" s="79"/>
      <c r="E84" s="79"/>
      <c r="F84" s="79"/>
      <c r="G84" s="79"/>
      <c r="H84" s="79"/>
      <c r="I84" s="16"/>
    </row>
    <row r="85" spans="1:10" x14ac:dyDescent="0.25">
      <c r="A85" s="102" t="s">
        <v>45</v>
      </c>
      <c r="B85" s="102"/>
      <c r="C85" s="15"/>
      <c r="D85" s="15"/>
      <c r="E85" s="15"/>
      <c r="F85" s="15"/>
      <c r="G85" s="15"/>
      <c r="H85" s="15"/>
      <c r="I85" s="16"/>
      <c r="J85" s="2"/>
    </row>
    <row r="86" spans="1:10" x14ac:dyDescent="0.25">
      <c r="A86" s="103" t="s">
        <v>11</v>
      </c>
      <c r="B86" s="103"/>
      <c r="C86" s="15"/>
      <c r="D86" s="15"/>
      <c r="E86" s="15"/>
      <c r="F86" s="15"/>
      <c r="G86" s="15"/>
      <c r="H86" s="15"/>
      <c r="I86" s="16"/>
      <c r="J86" s="2"/>
    </row>
    <row r="87" spans="1:10" x14ac:dyDescent="0.25">
      <c r="A87" s="104" t="s">
        <v>39</v>
      </c>
      <c r="B87" s="104"/>
      <c r="C87" s="104"/>
      <c r="D87" s="104"/>
      <c r="E87" s="104"/>
      <c r="F87" s="15"/>
      <c r="G87" s="15"/>
      <c r="H87" s="15"/>
      <c r="I87" s="17"/>
      <c r="J87" s="2"/>
    </row>
    <row r="88" spans="1:10" ht="34.5" customHeight="1" x14ac:dyDescent="0.25">
      <c r="A88" s="105" t="s">
        <v>64</v>
      </c>
      <c r="B88" s="105"/>
      <c r="C88" s="105"/>
      <c r="D88" s="105"/>
      <c r="E88" s="105"/>
      <c r="F88" s="105"/>
      <c r="G88" s="105"/>
      <c r="H88" s="105"/>
      <c r="I88" s="17"/>
      <c r="J88" s="2"/>
    </row>
    <row r="89" spans="1:10" ht="30" x14ac:dyDescent="0.25">
      <c r="A89" s="85" t="s">
        <v>7</v>
      </c>
      <c r="B89" s="80" t="s">
        <v>41</v>
      </c>
      <c r="C89" s="80"/>
      <c r="D89" s="109" t="s">
        <v>0</v>
      </c>
      <c r="E89" s="110"/>
      <c r="F89" s="110"/>
      <c r="G89" s="80"/>
      <c r="H89" s="80"/>
      <c r="I89" s="111" t="s">
        <v>20</v>
      </c>
      <c r="J89" s="2"/>
    </row>
    <row r="90" spans="1:10" ht="45" x14ac:dyDescent="0.25">
      <c r="A90" s="85"/>
      <c r="B90" s="80"/>
      <c r="C90" s="85" t="s">
        <v>6</v>
      </c>
      <c r="D90" s="80" t="s">
        <v>2</v>
      </c>
      <c r="E90" s="80" t="s">
        <v>3</v>
      </c>
      <c r="F90" s="80" t="s">
        <v>4</v>
      </c>
      <c r="G90" s="85" t="s">
        <v>5</v>
      </c>
      <c r="H90" s="80" t="s">
        <v>1</v>
      </c>
      <c r="I90" s="123"/>
      <c r="J90" s="2"/>
    </row>
    <row r="91" spans="1:10" ht="30" x14ac:dyDescent="0.25">
      <c r="A91" s="107" t="s">
        <v>8</v>
      </c>
      <c r="B91" s="18" t="s">
        <v>52</v>
      </c>
      <c r="C91" s="19">
        <v>250</v>
      </c>
      <c r="D91" s="20">
        <v>8.6</v>
      </c>
      <c r="E91" s="20">
        <v>8.41</v>
      </c>
      <c r="F91" s="20">
        <v>14.33</v>
      </c>
      <c r="G91" s="20">
        <v>172.25</v>
      </c>
      <c r="H91" s="34"/>
      <c r="I91" s="82"/>
      <c r="J91" s="2"/>
    </row>
    <row r="92" spans="1:10" x14ac:dyDescent="0.25">
      <c r="A92" s="107"/>
      <c r="B92" s="21" t="s">
        <v>30</v>
      </c>
      <c r="C92" s="85">
        <v>180</v>
      </c>
      <c r="D92" s="22">
        <v>7.36</v>
      </c>
      <c r="E92" s="22">
        <v>6.02</v>
      </c>
      <c r="F92" s="22">
        <v>33.9</v>
      </c>
      <c r="G92" s="22">
        <v>293.39999999999998</v>
      </c>
      <c r="H92" s="34"/>
      <c r="I92" s="82"/>
      <c r="J92" s="2"/>
    </row>
    <row r="93" spans="1:10" x14ac:dyDescent="0.25">
      <c r="A93" s="107"/>
      <c r="B93" s="36" t="s">
        <v>31</v>
      </c>
      <c r="C93" s="85">
        <v>90</v>
      </c>
      <c r="D93" s="22">
        <v>14.72</v>
      </c>
      <c r="E93" s="22">
        <v>16.13</v>
      </c>
      <c r="F93" s="22">
        <v>18.62</v>
      </c>
      <c r="G93" s="22">
        <v>250.87</v>
      </c>
      <c r="H93" s="96"/>
      <c r="I93" s="82"/>
      <c r="J93" s="2"/>
    </row>
    <row r="94" spans="1:10" ht="15.75" x14ac:dyDescent="0.25">
      <c r="A94" s="107"/>
      <c r="B94" s="23" t="s">
        <v>60</v>
      </c>
      <c r="C94" s="24">
        <v>100</v>
      </c>
      <c r="D94" s="25">
        <v>6.76</v>
      </c>
      <c r="E94" s="25">
        <v>0.82</v>
      </c>
      <c r="F94" s="25">
        <v>50</v>
      </c>
      <c r="G94" s="25">
        <v>117.33</v>
      </c>
      <c r="H94" s="34"/>
      <c r="I94" s="80"/>
      <c r="J94" s="2"/>
    </row>
    <row r="95" spans="1:10" ht="15.75" x14ac:dyDescent="0.25">
      <c r="A95" s="107"/>
      <c r="B95" s="23" t="s">
        <v>29</v>
      </c>
      <c r="C95" s="24">
        <v>200</v>
      </c>
      <c r="D95" s="25">
        <v>0.2</v>
      </c>
      <c r="E95" s="25">
        <v>0.2</v>
      </c>
      <c r="F95" s="25">
        <v>9.1999999999999993</v>
      </c>
      <c r="G95" s="25">
        <v>27.6</v>
      </c>
      <c r="H95" s="34"/>
      <c r="I95" s="95"/>
      <c r="J95" s="2"/>
    </row>
    <row r="96" spans="1:10" ht="15.75" x14ac:dyDescent="0.25">
      <c r="A96" s="108"/>
      <c r="B96" s="23" t="s">
        <v>34</v>
      </c>
      <c r="C96" s="24">
        <v>100</v>
      </c>
      <c r="D96" s="27">
        <v>1.5</v>
      </c>
      <c r="E96" s="27">
        <v>0.5</v>
      </c>
      <c r="F96" s="27">
        <v>19</v>
      </c>
      <c r="G96" s="27">
        <v>94.5</v>
      </c>
      <c r="H96" s="34"/>
      <c r="I96" s="80"/>
    </row>
    <row r="97" spans="1:9" x14ac:dyDescent="0.25">
      <c r="A97" s="129" t="s">
        <v>48</v>
      </c>
      <c r="B97" s="129"/>
      <c r="C97" s="89"/>
      <c r="D97" s="89">
        <f>SUM(D91:D96)</f>
        <v>39.14</v>
      </c>
      <c r="E97" s="89">
        <f t="shared" ref="E97:G97" si="2">SUM(E91:E96)</f>
        <v>32.08</v>
      </c>
      <c r="F97" s="89">
        <f t="shared" si="2"/>
        <v>145.05000000000001</v>
      </c>
      <c r="G97" s="89">
        <f t="shared" si="2"/>
        <v>955.95</v>
      </c>
      <c r="H97" s="92"/>
      <c r="I97" s="90"/>
    </row>
    <row r="98" spans="1:9" x14ac:dyDescent="0.25">
      <c r="A98" s="99"/>
      <c r="B98" s="99"/>
      <c r="C98" s="49"/>
      <c r="D98" s="49"/>
      <c r="E98" s="49"/>
      <c r="F98" s="49"/>
      <c r="G98" s="49"/>
      <c r="H98" s="77"/>
      <c r="I98" s="94"/>
    </row>
    <row r="99" spans="1:9" x14ac:dyDescent="0.25">
      <c r="A99" s="102" t="s">
        <v>45</v>
      </c>
      <c r="B99" s="102"/>
      <c r="C99" s="45"/>
      <c r="D99" s="44"/>
      <c r="E99" s="44"/>
      <c r="F99" s="44"/>
      <c r="G99" s="44"/>
      <c r="H99" s="45"/>
      <c r="I99" s="16"/>
    </row>
    <row r="100" spans="1:9" x14ac:dyDescent="0.25">
      <c r="A100" s="103" t="s">
        <v>14</v>
      </c>
      <c r="B100" s="103"/>
      <c r="C100" s="15"/>
      <c r="D100" s="45"/>
      <c r="E100" s="45"/>
      <c r="F100" s="45"/>
      <c r="G100" s="45"/>
      <c r="H100" s="15"/>
      <c r="I100" s="16"/>
    </row>
    <row r="101" spans="1:9" x14ac:dyDescent="0.25">
      <c r="A101" s="104" t="s">
        <v>39</v>
      </c>
      <c r="B101" s="104"/>
      <c r="C101" s="104"/>
      <c r="D101" s="104"/>
      <c r="E101" s="104"/>
      <c r="F101" s="15"/>
      <c r="G101" s="15"/>
      <c r="H101" s="15"/>
      <c r="I101" s="16"/>
    </row>
    <row r="102" spans="1:9" ht="31.5" customHeight="1" x14ac:dyDescent="0.25">
      <c r="A102" s="116" t="s">
        <v>64</v>
      </c>
      <c r="B102" s="116"/>
      <c r="C102" s="116"/>
      <c r="D102" s="116"/>
      <c r="E102" s="116"/>
      <c r="F102" s="116"/>
      <c r="G102" s="116"/>
      <c r="H102" s="116"/>
      <c r="I102" s="16"/>
    </row>
    <row r="103" spans="1:9" x14ac:dyDescent="0.25">
      <c r="A103" s="33"/>
      <c r="B103" s="33"/>
      <c r="C103" s="33"/>
      <c r="D103" s="130" t="s">
        <v>0</v>
      </c>
      <c r="E103" s="131"/>
      <c r="F103" s="109"/>
      <c r="G103" s="33"/>
      <c r="H103" s="33"/>
      <c r="I103" s="111" t="s">
        <v>20</v>
      </c>
    </row>
    <row r="104" spans="1:9" ht="45" x14ac:dyDescent="0.25">
      <c r="A104" s="93" t="s">
        <v>7</v>
      </c>
      <c r="B104" s="53" t="s">
        <v>41</v>
      </c>
      <c r="C104" s="58" t="s">
        <v>6</v>
      </c>
      <c r="D104" s="33" t="s">
        <v>2</v>
      </c>
      <c r="E104" s="33" t="s">
        <v>3</v>
      </c>
      <c r="F104" s="33" t="s">
        <v>4</v>
      </c>
      <c r="G104" s="31" t="s">
        <v>5</v>
      </c>
      <c r="H104" s="33" t="s">
        <v>1</v>
      </c>
      <c r="I104" s="112"/>
    </row>
    <row r="105" spans="1:9" x14ac:dyDescent="0.25">
      <c r="A105" s="120" t="s">
        <v>8</v>
      </c>
      <c r="B105" s="18" t="s">
        <v>22</v>
      </c>
      <c r="C105" s="19">
        <v>250</v>
      </c>
      <c r="D105" s="20">
        <v>2.6</v>
      </c>
      <c r="E105" s="20">
        <v>5.12</v>
      </c>
      <c r="F105" s="20">
        <v>10.93</v>
      </c>
      <c r="G105" s="20">
        <v>138.75</v>
      </c>
      <c r="H105" s="34"/>
      <c r="I105" s="82"/>
    </row>
    <row r="106" spans="1:9" x14ac:dyDescent="0.25">
      <c r="A106" s="107"/>
      <c r="B106" s="21" t="s">
        <v>35</v>
      </c>
      <c r="C106" s="85">
        <v>180</v>
      </c>
      <c r="D106" s="22">
        <v>0.68</v>
      </c>
      <c r="E106" s="22">
        <v>115.48</v>
      </c>
      <c r="F106" s="22">
        <v>1.24</v>
      </c>
      <c r="G106" s="22">
        <v>317.20999999999998</v>
      </c>
      <c r="H106" s="34"/>
      <c r="I106" s="82"/>
    </row>
    <row r="107" spans="1:9" x14ac:dyDescent="0.25">
      <c r="A107" s="107"/>
      <c r="B107" s="21" t="s">
        <v>23</v>
      </c>
      <c r="C107" s="85">
        <v>90</v>
      </c>
      <c r="D107" s="22">
        <v>14.9</v>
      </c>
      <c r="E107" s="22">
        <v>11.08</v>
      </c>
      <c r="F107" s="22">
        <v>11.3</v>
      </c>
      <c r="G107" s="22">
        <v>228.75</v>
      </c>
      <c r="H107" s="34"/>
      <c r="I107" s="82"/>
    </row>
    <row r="108" spans="1:9" ht="15.75" x14ac:dyDescent="0.25">
      <c r="A108" s="107"/>
      <c r="B108" s="23" t="s">
        <v>60</v>
      </c>
      <c r="C108" s="24">
        <v>100</v>
      </c>
      <c r="D108" s="25">
        <v>6.76</v>
      </c>
      <c r="E108" s="25">
        <v>0.82</v>
      </c>
      <c r="F108" s="25">
        <v>50</v>
      </c>
      <c r="G108" s="25">
        <v>117.33</v>
      </c>
      <c r="H108" s="34"/>
      <c r="I108" s="82"/>
    </row>
    <row r="109" spans="1:9" ht="15.75" x14ac:dyDescent="0.25">
      <c r="A109" s="107"/>
      <c r="B109" s="23" t="s">
        <v>29</v>
      </c>
      <c r="C109" s="24">
        <v>200</v>
      </c>
      <c r="D109" s="25">
        <v>0.2</v>
      </c>
      <c r="E109" s="25">
        <v>0.2</v>
      </c>
      <c r="F109" s="25">
        <v>9.1999999999999993</v>
      </c>
      <c r="G109" s="25">
        <v>27.6</v>
      </c>
      <c r="H109" s="34"/>
      <c r="I109" s="80"/>
    </row>
    <row r="110" spans="1:9" ht="15.75" x14ac:dyDescent="0.25">
      <c r="A110" s="108"/>
      <c r="B110" s="23" t="s">
        <v>33</v>
      </c>
      <c r="C110" s="24">
        <v>100</v>
      </c>
      <c r="D110" s="27">
        <v>0.4</v>
      </c>
      <c r="E110" s="27">
        <v>0.3</v>
      </c>
      <c r="F110" s="27">
        <v>9.8000000000000007</v>
      </c>
      <c r="G110" s="27">
        <v>68.260000000000005</v>
      </c>
      <c r="H110" s="34"/>
      <c r="I110" s="80"/>
    </row>
    <row r="111" spans="1:9" x14ac:dyDescent="0.25">
      <c r="A111" s="117" t="s">
        <v>42</v>
      </c>
      <c r="B111" s="117"/>
      <c r="C111" s="78"/>
      <c r="D111" s="40">
        <f>SUM(D105:D110)</f>
        <v>25.539999999999996</v>
      </c>
      <c r="E111" s="40">
        <f t="shared" ref="E111:G111" si="3">SUM(E105:E110)</f>
        <v>133</v>
      </c>
      <c r="F111" s="40">
        <f t="shared" si="3"/>
        <v>92.47</v>
      </c>
      <c r="G111" s="40">
        <f t="shared" si="3"/>
        <v>897.90000000000009</v>
      </c>
      <c r="H111" s="82"/>
      <c r="I111" s="80"/>
    </row>
    <row r="112" spans="1:9" x14ac:dyDescent="0.25">
      <c r="A112" s="86"/>
      <c r="B112" s="86"/>
      <c r="C112" s="49"/>
      <c r="D112" s="49"/>
      <c r="E112" s="49"/>
      <c r="F112" s="49"/>
      <c r="G112" s="49"/>
      <c r="H112" s="77"/>
      <c r="I112" s="94"/>
    </row>
    <row r="113" spans="1:9" ht="15.75" x14ac:dyDescent="0.25">
      <c r="A113" s="102" t="s">
        <v>45</v>
      </c>
      <c r="B113" s="102"/>
      <c r="C113" s="15"/>
      <c r="D113" s="15"/>
      <c r="E113" s="15"/>
      <c r="F113" s="15"/>
      <c r="G113" s="15"/>
      <c r="H113" s="15"/>
      <c r="I113" s="28"/>
    </row>
    <row r="114" spans="1:9" ht="15.75" x14ac:dyDescent="0.25">
      <c r="A114" s="103" t="s">
        <v>15</v>
      </c>
      <c r="B114" s="103"/>
      <c r="C114" s="15"/>
      <c r="D114" s="15"/>
      <c r="E114" s="15"/>
      <c r="F114" s="15"/>
      <c r="G114" s="15"/>
      <c r="H114" s="15"/>
      <c r="I114" s="28"/>
    </row>
    <row r="115" spans="1:9" x14ac:dyDescent="0.25">
      <c r="A115" s="104" t="s">
        <v>40</v>
      </c>
      <c r="B115" s="104"/>
      <c r="C115" s="104"/>
      <c r="D115" s="104"/>
      <c r="E115" s="104"/>
      <c r="F115" s="15"/>
      <c r="G115" s="15"/>
      <c r="H115" s="15"/>
      <c r="I115" s="29"/>
    </row>
    <row r="116" spans="1:9" ht="30.75" customHeight="1" x14ac:dyDescent="0.25">
      <c r="A116" s="116" t="s">
        <v>64</v>
      </c>
      <c r="B116" s="116"/>
      <c r="C116" s="116"/>
      <c r="D116" s="116"/>
      <c r="E116" s="116"/>
      <c r="F116" s="116"/>
      <c r="G116" s="116"/>
      <c r="H116" s="116"/>
      <c r="I116" s="16"/>
    </row>
    <row r="117" spans="1:9" x14ac:dyDescent="0.25">
      <c r="A117" s="33"/>
      <c r="B117" s="33"/>
      <c r="C117" s="33"/>
      <c r="D117" s="110" t="s">
        <v>0</v>
      </c>
      <c r="E117" s="110"/>
      <c r="F117" s="110"/>
      <c r="G117" s="33"/>
      <c r="H117" s="33"/>
      <c r="I117" s="111" t="s">
        <v>20</v>
      </c>
    </row>
    <row r="118" spans="1:9" ht="45" x14ac:dyDescent="0.25">
      <c r="A118" s="100" t="s">
        <v>7</v>
      </c>
      <c r="B118" s="53" t="s">
        <v>41</v>
      </c>
      <c r="C118" s="58" t="s">
        <v>6</v>
      </c>
      <c r="D118" s="33" t="s">
        <v>2</v>
      </c>
      <c r="E118" s="33" t="s">
        <v>3</v>
      </c>
      <c r="F118" s="33" t="s">
        <v>4</v>
      </c>
      <c r="G118" s="31" t="s">
        <v>5</v>
      </c>
      <c r="H118" s="33" t="s">
        <v>1</v>
      </c>
      <c r="I118" s="112"/>
    </row>
    <row r="119" spans="1:9" x14ac:dyDescent="0.25">
      <c r="A119" s="124" t="s">
        <v>8</v>
      </c>
      <c r="B119" s="18" t="s">
        <v>24</v>
      </c>
      <c r="C119" s="19">
        <v>250</v>
      </c>
      <c r="D119" s="20">
        <v>5.49</v>
      </c>
      <c r="E119" s="20">
        <v>5.28</v>
      </c>
      <c r="F119" s="20">
        <v>16.329999999999998</v>
      </c>
      <c r="G119" s="20">
        <v>134.75</v>
      </c>
      <c r="H119" s="34"/>
      <c r="I119" s="35"/>
    </row>
    <row r="120" spans="1:9" x14ac:dyDescent="0.25">
      <c r="A120" s="124"/>
      <c r="B120" s="21" t="s">
        <v>37</v>
      </c>
      <c r="C120" s="85">
        <v>180</v>
      </c>
      <c r="D120" s="22">
        <v>3.8</v>
      </c>
      <c r="E120" s="22">
        <v>6.3</v>
      </c>
      <c r="F120" s="22">
        <v>25.7</v>
      </c>
      <c r="G120" s="22">
        <v>174.8</v>
      </c>
      <c r="H120" s="34"/>
      <c r="I120" s="35"/>
    </row>
    <row r="121" spans="1:9" x14ac:dyDescent="0.25">
      <c r="A121" s="124"/>
      <c r="B121" s="21" t="s">
        <v>25</v>
      </c>
      <c r="C121" s="85">
        <v>90</v>
      </c>
      <c r="D121" s="22">
        <v>12.51</v>
      </c>
      <c r="E121" s="22">
        <v>9.89</v>
      </c>
      <c r="F121" s="22">
        <v>3.6</v>
      </c>
      <c r="G121" s="22">
        <v>182.25</v>
      </c>
      <c r="H121" s="34"/>
      <c r="I121" s="35"/>
    </row>
    <row r="122" spans="1:9" ht="15.75" x14ac:dyDescent="0.25">
      <c r="A122" s="124"/>
      <c r="B122" s="23" t="s">
        <v>60</v>
      </c>
      <c r="C122" s="24">
        <v>100</v>
      </c>
      <c r="D122" s="25">
        <v>6.76</v>
      </c>
      <c r="E122" s="25">
        <v>0.82</v>
      </c>
      <c r="F122" s="25">
        <v>50</v>
      </c>
      <c r="G122" s="25">
        <v>117.33</v>
      </c>
      <c r="H122" s="34"/>
      <c r="I122" s="35"/>
    </row>
    <row r="123" spans="1:9" ht="15.75" x14ac:dyDescent="0.25">
      <c r="A123" s="124"/>
      <c r="B123" s="23" t="s">
        <v>26</v>
      </c>
      <c r="C123" s="24">
        <v>200</v>
      </c>
      <c r="D123" s="25">
        <v>0.78</v>
      </c>
      <c r="E123" s="25">
        <v>0.05</v>
      </c>
      <c r="F123" s="25">
        <v>27.63</v>
      </c>
      <c r="G123" s="25">
        <v>114.8</v>
      </c>
      <c r="H123" s="34">
        <v>0.02</v>
      </c>
      <c r="I123" s="38"/>
    </row>
    <row r="124" spans="1:9" ht="15.75" x14ac:dyDescent="0.25">
      <c r="A124" s="124"/>
      <c r="B124" s="23" t="s">
        <v>34</v>
      </c>
      <c r="C124" s="24">
        <v>100</v>
      </c>
      <c r="D124" s="27">
        <v>1.5</v>
      </c>
      <c r="E124" s="27">
        <v>0.5</v>
      </c>
      <c r="F124" s="27">
        <v>19</v>
      </c>
      <c r="G124" s="27">
        <v>94.5</v>
      </c>
      <c r="H124" s="34"/>
      <c r="I124" s="38"/>
    </row>
    <row r="125" spans="1:9" x14ac:dyDescent="0.25">
      <c r="A125" s="117" t="s">
        <v>42</v>
      </c>
      <c r="B125" s="117"/>
      <c r="C125" s="84"/>
      <c r="D125" s="40">
        <f>SUM(D119:D124)</f>
        <v>30.839999999999996</v>
      </c>
      <c r="E125" s="40">
        <f t="shared" ref="E125:G125" si="4">SUM(E119:E124)</f>
        <v>22.84</v>
      </c>
      <c r="F125" s="40">
        <f t="shared" si="4"/>
        <v>142.26</v>
      </c>
      <c r="G125" s="40">
        <f t="shared" si="4"/>
        <v>818.43</v>
      </c>
      <c r="H125" s="35"/>
      <c r="I125" s="38"/>
    </row>
    <row r="126" spans="1:9" x14ac:dyDescent="0.25">
      <c r="A126" s="79"/>
      <c r="B126" s="79"/>
      <c r="C126" s="79"/>
      <c r="D126" s="79"/>
      <c r="E126" s="79"/>
      <c r="F126" s="79"/>
      <c r="G126" s="79"/>
      <c r="H126" s="79"/>
      <c r="I126" s="16"/>
    </row>
    <row r="127" spans="1:9" x14ac:dyDescent="0.25">
      <c r="A127" s="16"/>
      <c r="B127" s="16"/>
      <c r="C127" s="16"/>
      <c r="D127" s="16"/>
      <c r="E127" s="16"/>
      <c r="F127" s="16"/>
      <c r="G127" s="16"/>
      <c r="H127" s="16"/>
      <c r="I127" s="16"/>
    </row>
    <row r="128" spans="1:9" x14ac:dyDescent="0.25">
      <c r="A128" s="102" t="s">
        <v>45</v>
      </c>
      <c r="B128" s="102"/>
      <c r="C128" s="15"/>
      <c r="D128" s="15"/>
      <c r="E128" s="15"/>
      <c r="F128" s="15"/>
      <c r="G128" s="15"/>
      <c r="H128" s="15"/>
      <c r="I128" s="16"/>
    </row>
    <row r="129" spans="1:9" x14ac:dyDescent="0.25">
      <c r="A129" s="103" t="s">
        <v>16</v>
      </c>
      <c r="B129" s="103"/>
      <c r="C129" s="15"/>
      <c r="D129" s="15"/>
      <c r="E129" s="15"/>
      <c r="F129" s="15"/>
      <c r="G129" s="15"/>
      <c r="H129" s="15"/>
      <c r="I129" s="16"/>
    </row>
    <row r="130" spans="1:9" x14ac:dyDescent="0.25">
      <c r="A130" s="104" t="s">
        <v>40</v>
      </c>
      <c r="B130" s="104"/>
      <c r="C130" s="104"/>
      <c r="D130" s="104"/>
      <c r="E130" s="104"/>
      <c r="F130" s="15"/>
      <c r="G130" s="15"/>
      <c r="H130" s="15"/>
      <c r="I130" s="16"/>
    </row>
    <row r="131" spans="1:9" ht="29.25" customHeight="1" x14ac:dyDescent="0.25">
      <c r="A131" s="116" t="s">
        <v>64</v>
      </c>
      <c r="B131" s="116"/>
      <c r="C131" s="116"/>
      <c r="D131" s="116"/>
      <c r="E131" s="116"/>
      <c r="F131" s="116"/>
      <c r="G131" s="116"/>
      <c r="H131" s="116"/>
      <c r="I131" s="16"/>
    </row>
    <row r="132" spans="1:9" x14ac:dyDescent="0.25">
      <c r="A132" s="33" t="s">
        <v>50</v>
      </c>
      <c r="B132" s="33"/>
      <c r="C132" s="33"/>
      <c r="D132" s="110" t="s">
        <v>0</v>
      </c>
      <c r="E132" s="110"/>
      <c r="F132" s="110"/>
      <c r="G132" s="33"/>
      <c r="H132" s="33"/>
      <c r="I132" s="111" t="s">
        <v>20</v>
      </c>
    </row>
    <row r="133" spans="1:9" ht="45" x14ac:dyDescent="0.25">
      <c r="A133" s="100" t="s">
        <v>51</v>
      </c>
      <c r="B133" s="53" t="s">
        <v>41</v>
      </c>
      <c r="C133" s="58" t="s">
        <v>6</v>
      </c>
      <c r="D133" s="33" t="s">
        <v>2</v>
      </c>
      <c r="E133" s="33" t="s">
        <v>3</v>
      </c>
      <c r="F133" s="33" t="s">
        <v>4</v>
      </c>
      <c r="G133" s="31" t="s">
        <v>5</v>
      </c>
      <c r="H133" s="33" t="s">
        <v>1</v>
      </c>
      <c r="I133" s="112"/>
    </row>
    <row r="134" spans="1:9" x14ac:dyDescent="0.25">
      <c r="A134" s="120" t="s">
        <v>8</v>
      </c>
      <c r="B134" s="18" t="s">
        <v>27</v>
      </c>
      <c r="C134" s="19">
        <v>250</v>
      </c>
      <c r="D134" s="20">
        <v>2.57</v>
      </c>
      <c r="E134" s="20">
        <v>5.15</v>
      </c>
      <c r="F134" s="20">
        <v>7.9</v>
      </c>
      <c r="G134" s="20">
        <v>124.75</v>
      </c>
      <c r="H134" s="34"/>
      <c r="I134" s="35"/>
    </row>
    <row r="135" spans="1:9" x14ac:dyDescent="0.25">
      <c r="A135" s="107"/>
      <c r="B135" s="21" t="s">
        <v>30</v>
      </c>
      <c r="C135" s="85">
        <v>200</v>
      </c>
      <c r="D135" s="22">
        <v>7.36</v>
      </c>
      <c r="E135" s="22">
        <v>6.02</v>
      </c>
      <c r="F135" s="22">
        <v>33.9</v>
      </c>
      <c r="G135" s="22">
        <v>326</v>
      </c>
      <c r="H135" s="34"/>
      <c r="I135" s="35"/>
    </row>
    <row r="136" spans="1:9" x14ac:dyDescent="0.25">
      <c r="A136" s="107"/>
      <c r="B136" s="21" t="s">
        <v>28</v>
      </c>
      <c r="C136" s="85">
        <v>90</v>
      </c>
      <c r="D136" s="22">
        <v>16.22</v>
      </c>
      <c r="E136" s="22">
        <v>9.18</v>
      </c>
      <c r="F136" s="22">
        <v>7.64</v>
      </c>
      <c r="G136" s="22">
        <v>195</v>
      </c>
      <c r="H136" s="34"/>
      <c r="I136" s="35"/>
    </row>
    <row r="137" spans="1:9" ht="15.75" x14ac:dyDescent="0.25">
      <c r="A137" s="107"/>
      <c r="B137" s="23" t="s">
        <v>60</v>
      </c>
      <c r="C137" s="24">
        <v>100</v>
      </c>
      <c r="D137" s="25">
        <v>6.76</v>
      </c>
      <c r="E137" s="25">
        <v>0.82</v>
      </c>
      <c r="F137" s="25">
        <v>50</v>
      </c>
      <c r="G137" s="25">
        <v>117.33</v>
      </c>
      <c r="H137" s="34"/>
      <c r="I137" s="35"/>
    </row>
    <row r="138" spans="1:9" ht="15.75" x14ac:dyDescent="0.25">
      <c r="A138" s="107"/>
      <c r="B138" s="23" t="s">
        <v>59</v>
      </c>
      <c r="C138" s="24">
        <v>200</v>
      </c>
      <c r="D138" s="25">
        <v>0.42599999999999999</v>
      </c>
      <c r="E138" s="25">
        <v>1.4E-2</v>
      </c>
      <c r="F138" s="25">
        <v>22.887</v>
      </c>
      <c r="G138" s="25">
        <v>94.5</v>
      </c>
      <c r="H138" s="34">
        <v>0.02</v>
      </c>
      <c r="I138" s="35"/>
    </row>
    <row r="139" spans="1:9" ht="15.75" x14ac:dyDescent="0.25">
      <c r="A139" s="108"/>
      <c r="B139" s="23" t="s">
        <v>33</v>
      </c>
      <c r="C139" s="26">
        <v>100</v>
      </c>
      <c r="D139" s="25">
        <v>0.4</v>
      </c>
      <c r="E139" s="25">
        <v>0.3</v>
      </c>
      <c r="F139" s="25">
        <v>9.8000000000000007</v>
      </c>
      <c r="G139" s="25">
        <v>68.260000000000005</v>
      </c>
      <c r="H139" s="41"/>
      <c r="I139" s="38"/>
    </row>
    <row r="140" spans="1:9" x14ac:dyDescent="0.25">
      <c r="A140" s="118" t="s">
        <v>42</v>
      </c>
      <c r="B140" s="119"/>
      <c r="C140" s="40"/>
      <c r="D140" s="40">
        <f>SUM(D134:D139)</f>
        <v>33.735999999999997</v>
      </c>
      <c r="E140" s="40">
        <f t="shared" ref="E140:G140" si="5">SUM(E134:E139)</f>
        <v>21.484000000000002</v>
      </c>
      <c r="F140" s="40">
        <f t="shared" si="5"/>
        <v>132.12700000000001</v>
      </c>
      <c r="G140" s="40">
        <f t="shared" si="5"/>
        <v>925.84</v>
      </c>
      <c r="H140" s="42"/>
      <c r="I140" s="43"/>
    </row>
    <row r="141" spans="1:9" x14ac:dyDescent="0.25">
      <c r="A141" s="49"/>
      <c r="B141" s="49"/>
      <c r="C141" s="49"/>
      <c r="D141" s="49"/>
      <c r="E141" s="49"/>
      <c r="F141" s="49"/>
      <c r="G141" s="49"/>
      <c r="H141" s="51"/>
      <c r="I141" s="52"/>
    </row>
    <row r="142" spans="1:9" x14ac:dyDescent="0.25">
      <c r="A142" s="102" t="s">
        <v>45</v>
      </c>
      <c r="B142" s="102"/>
      <c r="C142" s="49"/>
      <c r="D142" s="49"/>
      <c r="E142" s="49"/>
      <c r="F142" s="49"/>
      <c r="G142" s="49"/>
      <c r="H142" s="51"/>
      <c r="I142" s="52"/>
    </row>
    <row r="143" spans="1:9" x14ac:dyDescent="0.25">
      <c r="A143" s="103" t="s">
        <v>17</v>
      </c>
      <c r="B143" s="103"/>
      <c r="C143" s="15"/>
      <c r="D143" s="15"/>
      <c r="E143" s="15"/>
      <c r="F143" s="15"/>
      <c r="G143" s="15"/>
      <c r="H143" s="15"/>
      <c r="I143" s="16"/>
    </row>
    <row r="144" spans="1:9" x14ac:dyDescent="0.25">
      <c r="A144" s="104" t="s">
        <v>40</v>
      </c>
      <c r="B144" s="104"/>
      <c r="C144" s="104"/>
      <c r="D144" s="104"/>
      <c r="E144" s="104"/>
      <c r="F144" s="15"/>
      <c r="G144" s="15"/>
      <c r="H144" s="15"/>
      <c r="I144" s="16"/>
    </row>
    <row r="145" spans="1:9" ht="33" customHeight="1" x14ac:dyDescent="0.25">
      <c r="A145" s="116" t="s">
        <v>64</v>
      </c>
      <c r="B145" s="116"/>
      <c r="C145" s="116"/>
      <c r="D145" s="116"/>
      <c r="E145" s="116"/>
      <c r="F145" s="116"/>
      <c r="G145" s="116"/>
      <c r="H145" s="116"/>
      <c r="I145" s="16"/>
    </row>
    <row r="146" spans="1:9" x14ac:dyDescent="0.25">
      <c r="A146" s="33"/>
      <c r="B146" s="33"/>
      <c r="C146" s="33"/>
      <c r="D146" s="110" t="s">
        <v>0</v>
      </c>
      <c r="E146" s="110"/>
      <c r="F146" s="110"/>
      <c r="G146" s="33"/>
      <c r="H146" s="33"/>
      <c r="I146" s="111" t="s">
        <v>20</v>
      </c>
    </row>
    <row r="147" spans="1:9" ht="45" x14ac:dyDescent="0.25">
      <c r="A147" s="100" t="s">
        <v>7</v>
      </c>
      <c r="B147" s="33" t="s">
        <v>41</v>
      </c>
      <c r="C147" s="31" t="s">
        <v>6</v>
      </c>
      <c r="D147" s="33" t="s">
        <v>2</v>
      </c>
      <c r="E147" s="33" t="s">
        <v>3</v>
      </c>
      <c r="F147" s="33" t="s">
        <v>4</v>
      </c>
      <c r="G147" s="31" t="s">
        <v>5</v>
      </c>
      <c r="H147" s="33" t="s">
        <v>1</v>
      </c>
      <c r="I147" s="112"/>
    </row>
    <row r="148" spans="1:9" ht="30" x14ac:dyDescent="0.25">
      <c r="A148" s="120" t="s">
        <v>8</v>
      </c>
      <c r="B148" s="18" t="s">
        <v>38</v>
      </c>
      <c r="C148" s="19">
        <v>250</v>
      </c>
      <c r="D148" s="20">
        <v>6.16</v>
      </c>
      <c r="E148" s="20">
        <v>6.21</v>
      </c>
      <c r="F148" s="20">
        <v>26.11</v>
      </c>
      <c r="G148" s="20">
        <v>159.16999999999999</v>
      </c>
      <c r="H148" s="34"/>
      <c r="I148" s="82"/>
    </row>
    <row r="149" spans="1:9" x14ac:dyDescent="0.25">
      <c r="A149" s="107"/>
      <c r="B149" s="21" t="s">
        <v>19</v>
      </c>
      <c r="C149" s="85">
        <v>180</v>
      </c>
      <c r="D149" s="22">
        <v>4.38</v>
      </c>
      <c r="E149" s="22">
        <v>6.44</v>
      </c>
      <c r="F149" s="22">
        <v>44.01</v>
      </c>
      <c r="G149" s="22">
        <v>209.7</v>
      </c>
      <c r="H149" s="34"/>
      <c r="I149" s="82"/>
    </row>
    <row r="150" spans="1:9" x14ac:dyDescent="0.25">
      <c r="A150" s="107"/>
      <c r="B150" s="21" t="s">
        <v>21</v>
      </c>
      <c r="C150" s="85">
        <v>90</v>
      </c>
      <c r="D150" s="22">
        <v>5.9</v>
      </c>
      <c r="E150" s="22">
        <v>12.01</v>
      </c>
      <c r="F150" s="22">
        <v>3.89</v>
      </c>
      <c r="G150" s="22">
        <v>189.9</v>
      </c>
      <c r="H150" s="82"/>
      <c r="I150" s="82"/>
    </row>
    <row r="151" spans="1:9" ht="15.75" x14ac:dyDescent="0.25">
      <c r="A151" s="107"/>
      <c r="B151" s="23" t="s">
        <v>60</v>
      </c>
      <c r="C151" s="24">
        <v>100</v>
      </c>
      <c r="D151" s="25">
        <v>6.76</v>
      </c>
      <c r="E151" s="25">
        <v>0.82</v>
      </c>
      <c r="F151" s="25">
        <v>50</v>
      </c>
      <c r="G151" s="25">
        <v>117.33</v>
      </c>
      <c r="H151" s="82"/>
      <c r="I151" s="82"/>
    </row>
    <row r="152" spans="1:9" ht="15.75" x14ac:dyDescent="0.25">
      <c r="A152" s="107"/>
      <c r="B152" s="23" t="s">
        <v>36</v>
      </c>
      <c r="C152" s="26">
        <v>200</v>
      </c>
      <c r="D152" s="25">
        <v>2.02</v>
      </c>
      <c r="E152" s="25">
        <v>2.7</v>
      </c>
      <c r="F152" s="25">
        <v>31.8</v>
      </c>
      <c r="G152" s="25">
        <v>81</v>
      </c>
      <c r="H152" s="82"/>
      <c r="I152" s="80"/>
    </row>
    <row r="153" spans="1:9" ht="15.75" x14ac:dyDescent="0.25">
      <c r="A153" s="108"/>
      <c r="B153" s="23" t="s">
        <v>32</v>
      </c>
      <c r="C153" s="80">
        <v>100</v>
      </c>
      <c r="D153" s="80">
        <v>0.17</v>
      </c>
      <c r="E153" s="80">
        <v>0.4</v>
      </c>
      <c r="F153" s="80">
        <v>14.7</v>
      </c>
      <c r="G153" s="80">
        <v>88.2</v>
      </c>
      <c r="H153" s="82"/>
      <c r="I153" s="80"/>
    </row>
    <row r="154" spans="1:9" x14ac:dyDescent="0.25">
      <c r="A154" s="117" t="s">
        <v>42</v>
      </c>
      <c r="B154" s="117"/>
      <c r="C154" s="78"/>
      <c r="D154" s="78">
        <f>D153+D152+D151+D150+D149+D148</f>
        <v>25.39</v>
      </c>
      <c r="E154" s="78">
        <f>E153+E152+E151+E150+E149+E148</f>
        <v>28.580000000000002</v>
      </c>
      <c r="F154" s="78">
        <f>F153+F152+F151+F150+F149+F148</f>
        <v>170.51</v>
      </c>
      <c r="G154" s="78">
        <f>G153+G152+G151+G150+G149+G148</f>
        <v>845.29999999999984</v>
      </c>
      <c r="H154" s="82"/>
      <c r="I154" s="80"/>
    </row>
    <row r="155" spans="1:9" x14ac:dyDescent="0.25">
      <c r="A155" s="49"/>
      <c r="B155" s="49"/>
      <c r="C155" s="49"/>
      <c r="D155" s="49"/>
      <c r="E155" s="49"/>
      <c r="F155" s="49"/>
      <c r="G155" s="49"/>
      <c r="H155" s="77"/>
      <c r="I155" s="94"/>
    </row>
    <row r="156" spans="1:9" x14ac:dyDescent="0.25">
      <c r="A156" s="98" t="s">
        <v>49</v>
      </c>
      <c r="B156" s="49"/>
      <c r="C156" s="49"/>
      <c r="D156" s="49"/>
      <c r="E156" s="49"/>
      <c r="F156" s="49"/>
      <c r="G156" s="49"/>
      <c r="H156" s="77"/>
      <c r="I156" s="94"/>
    </row>
    <row r="157" spans="1:9" x14ac:dyDescent="0.25">
      <c r="A157" s="103" t="s">
        <v>18</v>
      </c>
      <c r="B157" s="103"/>
      <c r="C157" s="15"/>
      <c r="D157" s="15"/>
      <c r="E157" s="15"/>
      <c r="F157" s="15"/>
      <c r="G157" s="15"/>
      <c r="H157" s="15"/>
      <c r="I157" s="16"/>
    </row>
    <row r="158" spans="1:9" x14ac:dyDescent="0.25">
      <c r="A158" s="104" t="s">
        <v>53</v>
      </c>
      <c r="B158" s="104"/>
      <c r="C158" s="104"/>
      <c r="D158" s="104"/>
      <c r="E158" s="104"/>
      <c r="F158" s="15"/>
      <c r="G158" s="15"/>
      <c r="H158" s="15"/>
      <c r="I158" s="16"/>
    </row>
    <row r="159" spans="1:9" ht="31.5" customHeight="1" x14ac:dyDescent="0.25">
      <c r="A159" s="116" t="s">
        <v>64</v>
      </c>
      <c r="B159" s="116"/>
      <c r="C159" s="116"/>
      <c r="D159" s="116"/>
      <c r="E159" s="116"/>
      <c r="F159" s="116"/>
      <c r="G159" s="116"/>
      <c r="H159" s="116"/>
      <c r="I159" s="16"/>
    </row>
    <row r="160" spans="1:9" x14ac:dyDescent="0.25">
      <c r="A160" s="33" t="s">
        <v>7</v>
      </c>
      <c r="B160" s="33"/>
      <c r="C160" s="33"/>
      <c r="D160" s="110" t="s">
        <v>0</v>
      </c>
      <c r="E160" s="110"/>
      <c r="F160" s="110"/>
      <c r="G160" s="33"/>
      <c r="H160" s="33"/>
      <c r="I160" s="111" t="s">
        <v>20</v>
      </c>
    </row>
    <row r="161" spans="1:9" ht="45" x14ac:dyDescent="0.25">
      <c r="A161" s="121" t="s">
        <v>44</v>
      </c>
      <c r="B161" s="33" t="s">
        <v>41</v>
      </c>
      <c r="C161" s="31" t="s">
        <v>6</v>
      </c>
      <c r="D161" s="33" t="s">
        <v>2</v>
      </c>
      <c r="E161" s="33" t="s">
        <v>3</v>
      </c>
      <c r="F161" s="33" t="s">
        <v>4</v>
      </c>
      <c r="G161" s="31" t="s">
        <v>5</v>
      </c>
      <c r="H161" s="33" t="s">
        <v>1</v>
      </c>
      <c r="I161" s="112"/>
    </row>
    <row r="162" spans="1:9" ht="15.75" x14ac:dyDescent="0.25">
      <c r="A162" s="122"/>
      <c r="B162" s="55" t="s">
        <v>57</v>
      </c>
      <c r="C162" s="56">
        <v>205</v>
      </c>
      <c r="D162" s="66">
        <v>10.06</v>
      </c>
      <c r="E162" s="54">
        <v>16.62</v>
      </c>
      <c r="F162" s="54">
        <v>41.26</v>
      </c>
      <c r="G162" s="83">
        <v>361.03</v>
      </c>
      <c r="H162" s="59"/>
      <c r="I162" s="81"/>
    </row>
    <row r="163" spans="1:9" ht="15.75" x14ac:dyDescent="0.25">
      <c r="A163" s="122"/>
      <c r="B163" s="55" t="s">
        <v>62</v>
      </c>
      <c r="C163" s="56">
        <v>200</v>
      </c>
      <c r="D163" s="25">
        <v>3.52</v>
      </c>
      <c r="E163" s="25">
        <v>3.72</v>
      </c>
      <c r="F163" s="25">
        <v>25.49</v>
      </c>
      <c r="G163" s="25">
        <v>145.19999999999999</v>
      </c>
      <c r="H163" s="59"/>
      <c r="I163" s="81"/>
    </row>
    <row r="164" spans="1:9" ht="15.75" x14ac:dyDescent="0.25">
      <c r="A164" s="122"/>
      <c r="B164" s="64" t="s">
        <v>60</v>
      </c>
      <c r="C164" s="67">
        <v>150</v>
      </c>
      <c r="D164" s="25">
        <v>6.76</v>
      </c>
      <c r="E164" s="25">
        <v>0.82</v>
      </c>
      <c r="F164" s="25">
        <v>50</v>
      </c>
      <c r="G164" s="25">
        <v>175.99</v>
      </c>
      <c r="H164" s="59"/>
      <c r="I164" s="91"/>
    </row>
    <row r="165" spans="1:9" ht="15.75" x14ac:dyDescent="0.25">
      <c r="A165" s="122"/>
      <c r="B165" s="23" t="s">
        <v>32</v>
      </c>
      <c r="C165" s="90">
        <v>150</v>
      </c>
      <c r="D165" s="90">
        <v>0.17</v>
      </c>
      <c r="E165" s="90">
        <v>0.6</v>
      </c>
      <c r="F165" s="90">
        <v>22.05</v>
      </c>
      <c r="G165" s="90">
        <v>132.30000000000001</v>
      </c>
      <c r="H165" s="59"/>
      <c r="I165" s="81"/>
    </row>
    <row r="166" spans="1:9" x14ac:dyDescent="0.25">
      <c r="A166" s="117" t="s">
        <v>42</v>
      </c>
      <c r="B166" s="117"/>
      <c r="C166" s="117"/>
      <c r="D166" s="57">
        <f>SUM(D162:D165)</f>
        <v>20.51</v>
      </c>
      <c r="E166" s="57">
        <f t="shared" ref="E166:G166" si="6">SUM(E162:E165)</f>
        <v>21.76</v>
      </c>
      <c r="F166" s="57">
        <f t="shared" si="6"/>
        <v>138.80000000000001</v>
      </c>
      <c r="G166" s="57">
        <f t="shared" si="6"/>
        <v>814.52</v>
      </c>
      <c r="H166" s="59"/>
      <c r="I166" s="81"/>
    </row>
  </sheetData>
  <mergeCells count="94">
    <mergeCell ref="A159:H159"/>
    <mergeCell ref="D160:F160"/>
    <mergeCell ref="I160:I161"/>
    <mergeCell ref="A161:A165"/>
    <mergeCell ref="A166:C166"/>
    <mergeCell ref="A148:A153"/>
    <mergeCell ref="A154:B154"/>
    <mergeCell ref="A157:B157"/>
    <mergeCell ref="A158:E158"/>
    <mergeCell ref="A145:H145"/>
    <mergeCell ref="D146:F146"/>
    <mergeCell ref="I146:I147"/>
    <mergeCell ref="A140:B140"/>
    <mergeCell ref="A143:B143"/>
    <mergeCell ref="A144:E144"/>
    <mergeCell ref="A129:B129"/>
    <mergeCell ref="A130:E130"/>
    <mergeCell ref="A131:H131"/>
    <mergeCell ref="D132:F132"/>
    <mergeCell ref="I132:I133"/>
    <mergeCell ref="A142:B142"/>
    <mergeCell ref="A134:A139"/>
    <mergeCell ref="A119:A124"/>
    <mergeCell ref="A125:B125"/>
    <mergeCell ref="A128:B128"/>
    <mergeCell ref="A115:E115"/>
    <mergeCell ref="A116:H116"/>
    <mergeCell ref="D117:F117"/>
    <mergeCell ref="I117:I118"/>
    <mergeCell ref="A105:A110"/>
    <mergeCell ref="A111:B111"/>
    <mergeCell ref="A113:B113"/>
    <mergeCell ref="D103:F103"/>
    <mergeCell ref="I103:I104"/>
    <mergeCell ref="A91:A96"/>
    <mergeCell ref="A97:B97"/>
    <mergeCell ref="A99:B99"/>
    <mergeCell ref="A100:B100"/>
    <mergeCell ref="A114:B114"/>
    <mergeCell ref="I89:I90"/>
    <mergeCell ref="A1:B5"/>
    <mergeCell ref="E1:I5"/>
    <mergeCell ref="A85:B85"/>
    <mergeCell ref="A86:B86"/>
    <mergeCell ref="A87:E87"/>
    <mergeCell ref="I77:I78"/>
    <mergeCell ref="A78:A82"/>
    <mergeCell ref="A83:C83"/>
    <mergeCell ref="A66:A71"/>
    <mergeCell ref="A72:B72"/>
    <mergeCell ref="D77:F77"/>
    <mergeCell ref="A59:B59"/>
    <mergeCell ref="D64:F64"/>
    <mergeCell ref="I64:I65"/>
    <mergeCell ref="A44:B44"/>
    <mergeCell ref="I51:I52"/>
    <mergeCell ref="D36:F36"/>
    <mergeCell ref="I36:I37"/>
    <mergeCell ref="A62:E62"/>
    <mergeCell ref="A50:H50"/>
    <mergeCell ref="A48:B48"/>
    <mergeCell ref="A49:E49"/>
    <mergeCell ref="I23:I24"/>
    <mergeCell ref="A25:A30"/>
    <mergeCell ref="A31:B31"/>
    <mergeCell ref="I10:I11"/>
    <mergeCell ref="A12:A17"/>
    <mergeCell ref="A18:B18"/>
    <mergeCell ref="A19:B19"/>
    <mergeCell ref="A20:B20"/>
    <mergeCell ref="A21:E21"/>
    <mergeCell ref="A22:H22"/>
    <mergeCell ref="D23:F23"/>
    <mergeCell ref="A6:B6"/>
    <mergeCell ref="A7:B7"/>
    <mergeCell ref="A8:E8"/>
    <mergeCell ref="A9:H9"/>
    <mergeCell ref="D10:F10"/>
    <mergeCell ref="A88:H88"/>
    <mergeCell ref="D89:F89"/>
    <mergeCell ref="A101:E101"/>
    <mergeCell ref="A102:H102"/>
    <mergeCell ref="A32:B32"/>
    <mergeCell ref="A33:B33"/>
    <mergeCell ref="A34:E34"/>
    <mergeCell ref="A35:H35"/>
    <mergeCell ref="A47:B47"/>
    <mergeCell ref="A38:A43"/>
    <mergeCell ref="A76:H76"/>
    <mergeCell ref="A63:H63"/>
    <mergeCell ref="A74:B74"/>
    <mergeCell ref="A75:E75"/>
    <mergeCell ref="A61:B61"/>
    <mergeCell ref="D51:F51"/>
  </mergeCells>
  <pageMargins left="0.7" right="0.7" top="0.75" bottom="0.75" header="0.3" footer="0.3"/>
  <pageSetup paperSize="9" scale="71" orientation="portrait" verticalDpi="180" r:id="rId1"/>
  <rowBreaks count="3" manualBreakCount="3">
    <brk id="46" max="16383" man="1"/>
    <brk id="97" max="16383" man="1"/>
    <brk id="1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G15" sqref="G1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2022-11-02T03:29:38Z</dcterms:modified>
</cp:coreProperties>
</file>