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30" windowWidth="20730" windowHeight="117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4" i="1" l="1"/>
  <c r="J234" i="1"/>
  <c r="I234" i="1"/>
  <c r="H234" i="1"/>
  <c r="G234" i="1"/>
  <c r="F234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F24" i="1" s="1"/>
  <c r="H100" i="1" l="1"/>
  <c r="F100" i="1"/>
  <c r="J100" i="1"/>
  <c r="I100" i="1"/>
  <c r="I81" i="1"/>
  <c r="F81" i="1"/>
  <c r="I62" i="1"/>
  <c r="J62" i="1"/>
  <c r="H62" i="1"/>
  <c r="G62" i="1"/>
  <c r="F62" i="1"/>
  <c r="L81" i="1"/>
  <c r="L100" i="1"/>
  <c r="I138" i="1"/>
  <c r="F157" i="1"/>
  <c r="J157" i="1"/>
  <c r="F138" i="1"/>
  <c r="G157" i="1"/>
  <c r="G138" i="1"/>
  <c r="L138" i="1"/>
  <c r="H157" i="1"/>
  <c r="J138" i="1"/>
  <c r="L157" i="1"/>
  <c r="H138" i="1"/>
  <c r="I157" i="1"/>
  <c r="G43" i="1"/>
  <c r="J24" i="1"/>
  <c r="G24" i="1"/>
</calcChain>
</file>

<file path=xl/sharedStrings.xml><?xml version="1.0" encoding="utf-8"?>
<sst xmlns="http://schemas.openxmlformats.org/spreadsheetml/2006/main" count="299" uniqueCount="70">
  <si>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</si>
  <si>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</si>
  <si>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</si>
  <si>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</si>
  <si>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</si>
  <si>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</si>
  <si>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</si>
  <si>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</si>
  <si>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</si>
  <si>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</si>
  <si>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</si>
  <si>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</si>
  <si>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</si>
  <si>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</si>
  <si>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</si>
  <si>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</si>
  <si>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</si>
  <si>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</si>
  <si>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</si>
  <si>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</si>
  <si>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</si>
  <si>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</si>
  <si>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</si>
  <si>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</si>
  <si>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</si>
  <si>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</si>
  <si>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</si>
  <si>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</si>
  <si>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</si>
  <si>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</si>
  <si>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</si>
  <si>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</si>
  <si>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</si>
  <si>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</si>
  <si>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</si>
  <si>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</si>
  <si>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</si>
  <si>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</si>
  <si>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</si>
  <si>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Барагханская СОШ</t>
  </si>
  <si>
    <t xml:space="preserve">Директор </t>
  </si>
  <si>
    <t>Ербанов Т.О.</t>
  </si>
  <si>
    <t>банан</t>
  </si>
  <si>
    <t>суп рыбный из консервов</t>
  </si>
  <si>
    <t>тефтели</t>
  </si>
  <si>
    <t>макароны</t>
  </si>
  <si>
    <t>293.4</t>
  </si>
  <si>
    <t>чай с сахаром</t>
  </si>
  <si>
    <t>0.2</t>
  </si>
  <si>
    <t>пшеничный 1 с.</t>
  </si>
  <si>
    <t>груша</t>
  </si>
  <si>
    <t>суп борщ</t>
  </si>
  <si>
    <t>котлеты мясные</t>
  </si>
  <si>
    <t>гречка</t>
  </si>
  <si>
    <t xml:space="preserve">суп гороховый </t>
  </si>
  <si>
    <t>картофельное пюре</t>
  </si>
  <si>
    <t>гуляш из отварного мяса</t>
  </si>
  <si>
    <t>компот из кураги</t>
  </si>
  <si>
    <t>суп щи</t>
  </si>
  <si>
    <t>котлеты рыбные</t>
  </si>
  <si>
    <t>,293,4</t>
  </si>
  <si>
    <t>из шиповника</t>
  </si>
  <si>
    <t>яблоко</t>
  </si>
  <si>
    <t>суп с макаронными изделиями и картофелем</t>
  </si>
  <si>
    <t>биточки мясные</t>
  </si>
  <si>
    <t>рис отварной</t>
  </si>
  <si>
    <t>чай с молоком</t>
  </si>
  <si>
    <t>каша гречневая</t>
  </si>
  <si>
    <t>какао с молоком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</si>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</sst>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0" borderId="8" xfId="0" applyNumberFormat="1" applyFont="1" applyBorder="1" applyAlignment="1">
      <alignment horizontal="center"/>
    </xf>
    <xf numFmtId="0" fontId="11" fillId="0" borderId="9" xfId="0" applyNumberFormat="1" applyFont="1" applyBorder="1" applyAlignment="1">
      <alignment horizontal="center"/>
    </xf>
    <xf numFmtId="0" fontId="12" fillId="0" borderId="9" xfId="0" applyNumberFormat="1" applyFont="1" applyBorder="1"/>
    <xf numFmtId="0" fontId="12" fillId="0" borderId="26" xfId="0" applyNumberFormat="1" applyFont="1" applyBorder="1"/>
    <xf numFmtId="0" fontId="11" fillId="4" borderId="26" xfId="0" applyNumberFormat="1" applyFont="1" applyFill="1" applyBorder="1" applyAlignment="1" applyProtection="1">
      <alignment vertical="top" wrapText="1"/>
      <protection locked="0"/>
    </xf>
    <xf numFmtId="0" fontId="1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3" xfId="0" applyNumberFormat="1" applyFont="1" applyBorder="1" applyAlignment="1">
      <alignment horizontal="center"/>
    </xf>
    <xf numFmtId="0" fontId="11" fillId="0" borderId="14" xfId="0" applyNumberFormat="1" applyFont="1" applyBorder="1" applyAlignment="1">
      <alignment horizontal="center"/>
    </xf>
    <xf numFmtId="0" fontId="12" fillId="0" borderId="14" xfId="0" applyNumberFormat="1" applyFont="1" applyBorder="1"/>
    <xf numFmtId="0" fontId="12" fillId="4" borderId="18" xfId="0" applyNumberFormat="1" applyFont="1" applyFill="1" applyBorder="1" applyProtection="1">
      <protection locked="0"/>
    </xf>
    <xf numFmtId="0" fontId="11" fillId="4" borderId="18" xfId="0" applyNumberFormat="1" applyFont="1" applyFill="1" applyBorder="1" applyAlignment="1" applyProtection="1">
      <alignment vertical="top" wrapText="1"/>
      <protection locked="0"/>
    </xf>
    <xf numFmtId="0" fontId="1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8" xfId="0" applyNumberFormat="1" applyFont="1" applyBorder="1"/>
    <xf numFmtId="0" fontId="11" fillId="0" borderId="17" xfId="0" applyNumberFormat="1" applyFont="1" applyBorder="1" applyAlignment="1">
      <alignment horizontal="center"/>
    </xf>
    <xf numFmtId="0" fontId="11" fillId="0" borderId="18" xfId="0" applyNumberFormat="1" applyFont="1" applyBorder="1" applyAlignment="1">
      <alignment horizontal="center"/>
    </xf>
    <xf numFmtId="0" fontId="13" fillId="0" borderId="18" xfId="0" applyNumberFormat="1" applyFont="1" applyBorder="1" applyAlignment="1" applyProtection="1">
      <alignment horizontal="right"/>
      <protection locked="0"/>
    </xf>
    <xf numFmtId="0" fontId="11" fillId="0" borderId="18" xfId="0" applyNumberFormat="1" applyFont="1" applyBorder="1" applyAlignment="1">
      <alignment vertical="top" wrapText="1"/>
    </xf>
    <xf numFmtId="0" fontId="11" fillId="0" borderId="18" xfId="0" applyNumberFormat="1" applyFont="1" applyBorder="1" applyAlignment="1">
      <alignment horizontal="center" vertical="top" wrapText="1"/>
    </xf>
    <xf numFmtId="0" fontId="11" fillId="0" borderId="28" xfId="0" applyNumberFormat="1" applyFont="1" applyBorder="1" applyAlignment="1">
      <alignment horizontal="center" vertical="top" wrapText="1"/>
    </xf>
    <xf numFmtId="0" fontId="11" fillId="0" borderId="4" xfId="0" applyNumberFormat="1" applyFont="1" applyBorder="1" applyAlignment="1">
      <alignment horizontal="center" vertical="top" wrapText="1"/>
    </xf>
    <xf numFmtId="0" fontId="11" fillId="5" borderId="29" xfId="0" applyNumberFormat="1" applyFont="1" applyFill="1" applyBorder="1" applyAlignment="1">
      <alignment horizontal="center"/>
    </xf>
    <xf numFmtId="0" fontId="11" fillId="5" borderId="30" xfId="0" applyNumberFormat="1" applyFont="1" applyFill="1" applyBorder="1" applyAlignment="1">
      <alignment horizontal="center"/>
    </xf>
    <xf numFmtId="0" fontId="11" fillId="5" borderId="30" xfId="0" applyNumberFormat="1" applyFont="1" applyFill="1" applyBorder="1" applyAlignment="1">
      <alignment vertical="top" wrapText="1"/>
    </xf>
    <xf numFmtId="0" fontId="11" fillId="5" borderId="30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5" borderId="32" xfId="0" applyNumberFormat="1" applyFont="1" applyFill="1" applyBorder="1" applyAlignment="1">
      <alignment horizontal="center" vertical="center" wrapText="1"/>
    </xf>
    <xf numFmtId="0" fontId="10" fillId="5" borderId="25" xfId="0" applyNumberFormat="1" applyFont="1" applyFill="1" applyBorder="1" applyAlignment="1">
      <alignment horizontal="center" vertical="center" wrapText="1"/>
    </xf>
    <xf numFmtId="0" fontId="10" fillId="0" borderId="32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5" borderId="31" xfId="0" applyNumberFormat="1" applyFont="1" applyFill="1" applyBorder="1" applyAlignment="1">
      <alignment horizontal="center" vertical="center" wrapText="1"/>
    </xf>
    <xf numFmtId="0" fontId="10" fillId="5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F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89" t="s">
        <v>39</v>
      </c>
      <c r="D1" s="90"/>
      <c r="E1" s="91"/>
      <c r="F1" s="3" t="s">
        <v>1</v>
      </c>
      <c r="G1" s="1" t="s">
        <v>2</v>
      </c>
      <c r="H1" s="79" t="s">
        <v>40</v>
      </c>
      <c r="I1" s="80"/>
      <c r="J1" s="80"/>
      <c r="K1" s="81"/>
    </row>
    <row r="2" spans="1:12" ht="18" x14ac:dyDescent="0.2">
      <c r="A2" s="4" t="s">
        <v>3</v>
      </c>
      <c r="C2" s="1"/>
      <c r="G2" s="1" t="s">
        <v>4</v>
      </c>
      <c r="H2" s="79" t="s">
        <v>41</v>
      </c>
      <c r="I2" s="80"/>
      <c r="J2" s="80"/>
      <c r="K2" s="8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 t="s">
        <v>42</v>
      </c>
      <c r="F10" s="28">
        <v>100</v>
      </c>
      <c r="G10" s="28">
        <v>1.5</v>
      </c>
      <c r="H10" s="28">
        <v>0.5</v>
      </c>
      <c r="I10" s="28">
        <v>19</v>
      </c>
      <c r="J10" s="28">
        <v>94.5</v>
      </c>
      <c r="K10" s="29">
        <v>338</v>
      </c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100</v>
      </c>
      <c r="G13" s="36">
        <f>SUM(G6:G12)</f>
        <v>1.5</v>
      </c>
      <c r="H13" s="36">
        <f>SUM(H6:H12)</f>
        <v>0.5</v>
      </c>
      <c r="I13" s="36">
        <f>SUM(I6:I12)</f>
        <v>19</v>
      </c>
      <c r="J13" s="36">
        <f>SUM(J6:J12)</f>
        <v>94.5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43</v>
      </c>
      <c r="F15" s="28">
        <v>250</v>
      </c>
      <c r="G15" s="28">
        <v>8.6</v>
      </c>
      <c r="H15" s="28">
        <v>8.41</v>
      </c>
      <c r="I15" s="28">
        <v>14.33</v>
      </c>
      <c r="J15" s="28">
        <v>172.25</v>
      </c>
      <c r="K15" s="29">
        <v>87</v>
      </c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44</v>
      </c>
      <c r="F16" s="28">
        <v>90</v>
      </c>
      <c r="G16" s="28">
        <v>14.72</v>
      </c>
      <c r="H16" s="28">
        <v>16.13</v>
      </c>
      <c r="I16" s="28">
        <v>18.62</v>
      </c>
      <c r="J16" s="28">
        <v>250.87</v>
      </c>
      <c r="K16" s="29">
        <v>279</v>
      </c>
      <c r="L16" s="28"/>
    </row>
    <row r="17" spans="1:12" ht="15" x14ac:dyDescent="0.25">
      <c r="A17" s="23"/>
      <c r="B17" s="24"/>
      <c r="C17" s="25"/>
      <c r="D17" s="30" t="s">
        <v>33</v>
      </c>
      <c r="E17" s="27" t="s">
        <v>45</v>
      </c>
      <c r="F17" s="28">
        <v>180</v>
      </c>
      <c r="G17" s="28">
        <v>7.36</v>
      </c>
      <c r="H17" s="28">
        <v>6.02</v>
      </c>
      <c r="I17" s="28">
        <v>33.9</v>
      </c>
      <c r="J17" s="28" t="s">
        <v>46</v>
      </c>
      <c r="K17" s="29">
        <v>309</v>
      </c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47</v>
      </c>
      <c r="F18" s="28">
        <v>200</v>
      </c>
      <c r="G18" s="28" t="s">
        <v>48</v>
      </c>
      <c r="H18" s="28" t="s">
        <v>48</v>
      </c>
      <c r="I18" s="28">
        <v>9.1999999999999993</v>
      </c>
      <c r="J18" s="28">
        <v>27.6</v>
      </c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49</v>
      </c>
      <c r="F19" s="28">
        <v>50</v>
      </c>
      <c r="G19" s="28">
        <v>6.76</v>
      </c>
      <c r="H19" s="28">
        <v>0.82</v>
      </c>
      <c r="I19" s="28">
        <v>50</v>
      </c>
      <c r="J19" s="28">
        <v>117.33</v>
      </c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770</v>
      </c>
      <c r="G23" s="36">
        <f>SUM(G14:G22)</f>
        <v>37.44</v>
      </c>
      <c r="H23" s="36">
        <f>SUM(H14:H22)</f>
        <v>31.38</v>
      </c>
      <c r="I23" s="36">
        <f>SUM(I14:I22)</f>
        <v>126.05</v>
      </c>
      <c r="J23" s="36">
        <f>SUM(J14:J22)</f>
        <v>568.05000000000007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82" t="s">
        <v>37</v>
      </c>
      <c r="D24" s="83"/>
      <c r="E24" s="43"/>
      <c r="F24" s="44">
        <f>F13+F23</f>
        <v>870</v>
      </c>
      <c r="G24" s="44">
        <f>G13+G23</f>
        <v>38.94</v>
      </c>
      <c r="H24" s="44">
        <f>H13+H23</f>
        <v>31.88</v>
      </c>
      <c r="I24" s="44">
        <f>I13+I23</f>
        <v>145.05000000000001</v>
      </c>
      <c r="J24" s="44">
        <f>J13+J23</f>
        <v>662.55000000000007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 t="s">
        <v>50</v>
      </c>
      <c r="F29" s="28">
        <v>100</v>
      </c>
      <c r="G29" s="28">
        <v>0.4</v>
      </c>
      <c r="H29" s="28">
        <v>0.3</v>
      </c>
      <c r="I29" s="28">
        <v>9.8000000000000007</v>
      </c>
      <c r="J29" s="28">
        <v>68.260000000000005</v>
      </c>
      <c r="K29" s="29">
        <v>338</v>
      </c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100</v>
      </c>
      <c r="G32" s="36">
        <f>SUM(G25:G31)</f>
        <v>0.4</v>
      </c>
      <c r="H32" s="36">
        <f>SUM(H25:H31)</f>
        <v>0.3</v>
      </c>
      <c r="I32" s="36">
        <f>SUM(I25:I31)</f>
        <v>9.8000000000000007</v>
      </c>
      <c r="J32" s="36">
        <f>SUM(J25:J31)</f>
        <v>68.260000000000005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51</v>
      </c>
      <c r="F34" s="28">
        <v>250</v>
      </c>
      <c r="G34" s="28">
        <v>2.6</v>
      </c>
      <c r="H34" s="28">
        <v>5.12</v>
      </c>
      <c r="I34" s="28">
        <v>10.93</v>
      </c>
      <c r="J34" s="28">
        <v>138.75</v>
      </c>
      <c r="K34" s="29">
        <v>66</v>
      </c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52</v>
      </c>
      <c r="F35" s="28">
        <v>90</v>
      </c>
      <c r="G35" s="28">
        <v>14.09</v>
      </c>
      <c r="H35" s="28">
        <v>12.46</v>
      </c>
      <c r="I35" s="28">
        <v>11.3</v>
      </c>
      <c r="J35" s="28">
        <v>228.71</v>
      </c>
      <c r="K35" s="29">
        <v>268</v>
      </c>
      <c r="L35" s="28"/>
    </row>
    <row r="36" spans="1:12" ht="15" x14ac:dyDescent="0.25">
      <c r="A36" s="45"/>
      <c r="B36" s="24"/>
      <c r="C36" s="25"/>
      <c r="D36" s="30" t="s">
        <v>33</v>
      </c>
      <c r="E36" s="27" t="s">
        <v>53</v>
      </c>
      <c r="F36" s="28">
        <v>180</v>
      </c>
      <c r="G36" s="28">
        <v>0.68</v>
      </c>
      <c r="H36" s="28">
        <v>115.48</v>
      </c>
      <c r="I36" s="28">
        <v>1.24</v>
      </c>
      <c r="J36" s="28">
        <v>317.20999999999998</v>
      </c>
      <c r="K36" s="29">
        <v>302</v>
      </c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47</v>
      </c>
      <c r="F37" s="28">
        <v>200</v>
      </c>
      <c r="G37" s="28" t="s">
        <v>48</v>
      </c>
      <c r="H37" s="28" t="s">
        <v>48</v>
      </c>
      <c r="I37" s="28">
        <v>9.1999999999999993</v>
      </c>
      <c r="J37" s="28">
        <v>27.6</v>
      </c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49</v>
      </c>
      <c r="F38" s="28">
        <v>50</v>
      </c>
      <c r="G38" s="28">
        <v>6.76</v>
      </c>
      <c r="H38" s="28">
        <v>0.82</v>
      </c>
      <c r="I38" s="28">
        <v>50</v>
      </c>
      <c r="J38" s="28">
        <v>117.33</v>
      </c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770</v>
      </c>
      <c r="G42" s="36">
        <f>SUM(G33:G41)</f>
        <v>24.130000000000003</v>
      </c>
      <c r="H42" s="36">
        <f>SUM(H33:H41)</f>
        <v>133.88</v>
      </c>
      <c r="I42" s="36">
        <f>SUM(I33:I41)</f>
        <v>82.67</v>
      </c>
      <c r="J42" s="36">
        <f>SUM(J33:J41)</f>
        <v>829.60000000000014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82" t="s">
        <v>37</v>
      </c>
      <c r="D43" s="83"/>
      <c r="E43" s="43"/>
      <c r="F43" s="44">
        <f>F32+F42</f>
        <v>870</v>
      </c>
      <c r="G43" s="44">
        <f>G32+G42</f>
        <v>24.53</v>
      </c>
      <c r="H43" s="44">
        <f>H32+H42</f>
        <v>134.18</v>
      </c>
      <c r="I43" s="44">
        <f>I32+I42</f>
        <v>92.47</v>
      </c>
      <c r="J43" s="44">
        <f>J32+J42</f>
        <v>897.86000000000013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 t="s">
        <v>42</v>
      </c>
      <c r="F48" s="28">
        <v>100</v>
      </c>
      <c r="G48" s="28">
        <v>1.5</v>
      </c>
      <c r="H48" s="28">
        <v>0.5</v>
      </c>
      <c r="I48" s="28">
        <v>19</v>
      </c>
      <c r="J48" s="28">
        <v>94.5</v>
      </c>
      <c r="K48" s="29">
        <v>338</v>
      </c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100</v>
      </c>
      <c r="G51" s="36">
        <f>SUM(G44:G50)</f>
        <v>1.5</v>
      </c>
      <c r="H51" s="36">
        <f>SUM(H44:H50)</f>
        <v>0.5</v>
      </c>
      <c r="I51" s="36">
        <f>SUM(I44:I50)</f>
        <v>19</v>
      </c>
      <c r="J51" s="36">
        <f>SUM(J44:J50)</f>
        <v>94.5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54</v>
      </c>
      <c r="F53" s="28">
        <v>250</v>
      </c>
      <c r="G53" s="28">
        <v>5.49</v>
      </c>
      <c r="H53" s="28">
        <v>5.28</v>
      </c>
      <c r="I53" s="28">
        <v>16.329999999999998</v>
      </c>
      <c r="J53" s="28">
        <v>134.75</v>
      </c>
      <c r="K53" s="29">
        <v>182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56</v>
      </c>
      <c r="F54" s="28">
        <v>90</v>
      </c>
      <c r="G54" s="28">
        <v>12.51</v>
      </c>
      <c r="H54" s="28">
        <v>9.89</v>
      </c>
      <c r="I54" s="28">
        <v>3.6</v>
      </c>
      <c r="J54" s="28">
        <v>182.25</v>
      </c>
      <c r="K54" s="29">
        <v>246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55</v>
      </c>
      <c r="F55" s="28">
        <v>180</v>
      </c>
      <c r="G55" s="28">
        <v>3.8</v>
      </c>
      <c r="H55" s="28">
        <v>6.3</v>
      </c>
      <c r="I55" s="28">
        <v>25.7</v>
      </c>
      <c r="J55" s="28">
        <v>174.8</v>
      </c>
      <c r="K55" s="29">
        <v>128</v>
      </c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57</v>
      </c>
      <c r="F56" s="28">
        <v>200</v>
      </c>
      <c r="G56" s="28">
        <v>0.78</v>
      </c>
      <c r="H56" s="28">
        <v>0.05</v>
      </c>
      <c r="I56" s="28">
        <v>27.63</v>
      </c>
      <c r="J56" s="28">
        <v>114.8</v>
      </c>
      <c r="K56" s="29">
        <v>348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49</v>
      </c>
      <c r="F57" s="28">
        <v>50</v>
      </c>
      <c r="G57" s="28">
        <v>6.76</v>
      </c>
      <c r="H57" s="28">
        <v>0.82</v>
      </c>
      <c r="I57" s="28">
        <v>50</v>
      </c>
      <c r="J57" s="28">
        <v>117.33</v>
      </c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770</v>
      </c>
      <c r="G61" s="36">
        <f>SUM(G52:G60)</f>
        <v>29.340000000000003</v>
      </c>
      <c r="H61" s="36">
        <f>SUM(H52:H60)</f>
        <v>22.340000000000003</v>
      </c>
      <c r="I61" s="36">
        <f>SUM(I52:I60)</f>
        <v>123.25999999999999</v>
      </c>
      <c r="J61" s="36">
        <f>SUM(J52:J60)</f>
        <v>723.93000000000006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82" t="s">
        <v>37</v>
      </c>
      <c r="D62" s="83"/>
      <c r="E62" s="43"/>
      <c r="F62" s="44">
        <f>F51+F61</f>
        <v>870</v>
      </c>
      <c r="G62" s="44">
        <f>G51+G61</f>
        <v>30.840000000000003</v>
      </c>
      <c r="H62" s="44">
        <f>H51+H61</f>
        <v>22.840000000000003</v>
      </c>
      <c r="I62" s="44">
        <f>I51+I61</f>
        <v>142.26</v>
      </c>
      <c r="J62" s="44">
        <f>J51+J61</f>
        <v>818.43000000000006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 t="s">
        <v>50</v>
      </c>
      <c r="F67" s="28">
        <v>100</v>
      </c>
      <c r="G67" s="28">
        <v>0.4</v>
      </c>
      <c r="H67" s="28">
        <v>0.3</v>
      </c>
      <c r="I67" s="28">
        <v>9.8000000000000007</v>
      </c>
      <c r="J67" s="28">
        <v>68.260000000000005</v>
      </c>
      <c r="K67" s="29">
        <v>338</v>
      </c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100</v>
      </c>
      <c r="G70" s="36">
        <f>SUM(G63:G69)</f>
        <v>0.4</v>
      </c>
      <c r="H70" s="36">
        <f>SUM(H63:H69)</f>
        <v>0.3</v>
      </c>
      <c r="I70" s="36">
        <f>SUM(I63:I69)</f>
        <v>9.8000000000000007</v>
      </c>
      <c r="J70" s="36">
        <f>SUM(J63:J69)</f>
        <v>68.260000000000005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58</v>
      </c>
      <c r="F72" s="28">
        <v>250</v>
      </c>
      <c r="G72" s="28">
        <v>2.57</v>
      </c>
      <c r="H72" s="28">
        <v>5.15</v>
      </c>
      <c r="I72" s="28">
        <v>7.9</v>
      </c>
      <c r="J72" s="28">
        <v>124.75</v>
      </c>
      <c r="K72" s="29">
        <v>67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59</v>
      </c>
      <c r="F73" s="28">
        <v>90</v>
      </c>
      <c r="G73" s="28">
        <v>16.2</v>
      </c>
      <c r="H73" s="28">
        <v>9.18</v>
      </c>
      <c r="I73" s="28">
        <v>7.63</v>
      </c>
      <c r="J73" s="28">
        <v>194.96</v>
      </c>
      <c r="K73" s="29">
        <v>234</v>
      </c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45</v>
      </c>
      <c r="F74" s="28">
        <v>180</v>
      </c>
      <c r="G74" s="28">
        <v>7.36</v>
      </c>
      <c r="H74" s="28">
        <v>6.02</v>
      </c>
      <c r="I74" s="28">
        <v>33.9</v>
      </c>
      <c r="J74" s="28" t="s">
        <v>60</v>
      </c>
      <c r="K74" s="29">
        <v>309</v>
      </c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61</v>
      </c>
      <c r="F75" s="28">
        <v>200</v>
      </c>
      <c r="G75" s="28">
        <v>0.42599999999999999</v>
      </c>
      <c r="H75" s="28">
        <v>1.4E-2</v>
      </c>
      <c r="I75" s="28">
        <v>22.887</v>
      </c>
      <c r="J75" s="28">
        <v>94.5</v>
      </c>
      <c r="K75" s="29">
        <v>75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49</v>
      </c>
      <c r="F76" s="28">
        <v>50</v>
      </c>
      <c r="G76" s="28">
        <v>6.76</v>
      </c>
      <c r="H76" s="28">
        <v>0.82</v>
      </c>
      <c r="I76" s="28">
        <v>50</v>
      </c>
      <c r="J76" s="28">
        <v>117.33</v>
      </c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770</v>
      </c>
      <c r="G80" s="36">
        <f>SUM(G71:G79)</f>
        <v>33.315999999999995</v>
      </c>
      <c r="H80" s="36">
        <f>SUM(H71:H79)</f>
        <v>21.184000000000001</v>
      </c>
      <c r="I80" s="36">
        <f>SUM(I71:I79)</f>
        <v>122.31700000000001</v>
      </c>
      <c r="J80" s="36">
        <f>SUM(J71:J79)</f>
        <v>531.54000000000008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82" t="s">
        <v>37</v>
      </c>
      <c r="D81" s="83"/>
      <c r="E81" s="43"/>
      <c r="F81" s="44">
        <f>F70+F80</f>
        <v>870</v>
      </c>
      <c r="G81" s="44">
        <f>G70+G80</f>
        <v>33.715999999999994</v>
      </c>
      <c r="H81" s="44">
        <f>H70+H80</f>
        <v>21.484000000000002</v>
      </c>
      <c r="I81" s="44">
        <f>I70+I80</f>
        <v>132.11700000000002</v>
      </c>
      <c r="J81" s="44">
        <f>J70+J80</f>
        <v>599.80000000000007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 t="s">
        <v>62</v>
      </c>
      <c r="F86" s="28">
        <v>100</v>
      </c>
      <c r="G86" s="28">
        <v>0.17</v>
      </c>
      <c r="H86" s="28">
        <v>0.4</v>
      </c>
      <c r="I86" s="28">
        <v>14.7</v>
      </c>
      <c r="J86" s="28">
        <v>88.2</v>
      </c>
      <c r="K86" s="29">
        <v>338</v>
      </c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100</v>
      </c>
      <c r="G89" s="36">
        <f>SUM(G82:G88)</f>
        <v>0.17</v>
      </c>
      <c r="H89" s="36">
        <f>SUM(H82:H88)</f>
        <v>0.4</v>
      </c>
      <c r="I89" s="36">
        <f>SUM(I82:I88)</f>
        <v>14.7</v>
      </c>
      <c r="J89" s="36">
        <f>SUM(J82:J88)</f>
        <v>88.2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63</v>
      </c>
      <c r="F91" s="28">
        <v>250</v>
      </c>
      <c r="G91" s="28">
        <v>6.16</v>
      </c>
      <c r="H91" s="28">
        <v>6.21</v>
      </c>
      <c r="I91" s="28">
        <v>26.11</v>
      </c>
      <c r="J91" s="28">
        <v>159.16999999999999</v>
      </c>
      <c r="K91" s="29">
        <v>103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64</v>
      </c>
      <c r="F92" s="28">
        <v>90</v>
      </c>
      <c r="G92" s="28">
        <v>5.85</v>
      </c>
      <c r="H92" s="28">
        <v>11.92</v>
      </c>
      <c r="I92" s="28">
        <v>3.88</v>
      </c>
      <c r="J92" s="28">
        <v>189.9</v>
      </c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 t="s">
        <v>65</v>
      </c>
      <c r="F93" s="28">
        <v>180</v>
      </c>
      <c r="G93" s="28">
        <v>4.38</v>
      </c>
      <c r="H93" s="28">
        <v>6.44</v>
      </c>
      <c r="I93" s="28">
        <v>44.01</v>
      </c>
      <c r="J93" s="28">
        <v>209.7</v>
      </c>
      <c r="K93" s="29">
        <v>304</v>
      </c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66</v>
      </c>
      <c r="F94" s="28">
        <v>200</v>
      </c>
      <c r="G94" s="28">
        <v>2.02</v>
      </c>
      <c r="H94" s="28">
        <v>2.7</v>
      </c>
      <c r="I94" s="28">
        <v>31.8</v>
      </c>
      <c r="J94" s="28">
        <v>81</v>
      </c>
      <c r="K94" s="29">
        <v>378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49</v>
      </c>
      <c r="F95" s="28">
        <v>50</v>
      </c>
      <c r="G95" s="28">
        <v>6.76</v>
      </c>
      <c r="H95" s="28">
        <v>0.82</v>
      </c>
      <c r="I95" s="28">
        <v>50</v>
      </c>
      <c r="J95" s="28">
        <v>117.33</v>
      </c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770</v>
      </c>
      <c r="G99" s="36">
        <f>SUM(G90:G98)</f>
        <v>25.17</v>
      </c>
      <c r="H99" s="36">
        <f>SUM(H90:H98)</f>
        <v>28.09</v>
      </c>
      <c r="I99" s="36">
        <f>SUM(I90:I98)</f>
        <v>155.80000000000001</v>
      </c>
      <c r="J99" s="36">
        <f>SUM(J90:J98)</f>
        <v>757.1</v>
      </c>
      <c r="K99" s="37"/>
      <c r="L99" s="36">
        <f>SUM(L90:L98)</f>
        <v>0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82" t="s">
        <v>37</v>
      </c>
      <c r="D100" s="83"/>
      <c r="E100" s="43"/>
      <c r="F100" s="44">
        <f>F89+F99</f>
        <v>870</v>
      </c>
      <c r="G100" s="44">
        <f>G89+G99</f>
        <v>25.340000000000003</v>
      </c>
      <c r="H100" s="44">
        <f>H89+H99</f>
        <v>28.49</v>
      </c>
      <c r="I100" s="44">
        <f>I89+I99</f>
        <v>170.5</v>
      </c>
      <c r="J100" s="44">
        <f>J89+J99</f>
        <v>845.30000000000007</v>
      </c>
      <c r="K100" s="44"/>
      <c r="L100" s="44">
        <f>L89+L99</f>
        <v>0</v>
      </c>
    </row>
    <row r="101" spans="1:12" ht="15.75" customHeight="1" x14ac:dyDescent="0.25">
      <c r="A101" s="51">
        <v>1</v>
      </c>
      <c r="B101" s="52">
        <v>6</v>
      </c>
      <c r="C101" s="53" t="s">
        <v>23</v>
      </c>
      <c r="D101" s="54" t="s">
        <v>24</v>
      </c>
      <c r="E101" s="55" t="s">
        <v>67</v>
      </c>
      <c r="F101" s="56">
        <v>200</v>
      </c>
      <c r="G101" s="56">
        <v>9.8000000000000007</v>
      </c>
      <c r="H101" s="56">
        <v>16.2</v>
      </c>
      <c r="I101" s="56">
        <v>40.200000000000003</v>
      </c>
      <c r="J101" s="56">
        <v>352.2</v>
      </c>
      <c r="K101" s="57">
        <v>177</v>
      </c>
      <c r="L101" s="58"/>
    </row>
    <row r="102" spans="1:12" ht="15" x14ac:dyDescent="0.25">
      <c r="A102" s="59"/>
      <c r="B102" s="60"/>
      <c r="C102" s="61"/>
      <c r="D102" s="62"/>
      <c r="E102" s="63"/>
      <c r="F102" s="64"/>
      <c r="G102" s="64"/>
      <c r="H102" s="64"/>
      <c r="I102" s="64"/>
      <c r="J102" s="64"/>
      <c r="K102" s="65"/>
      <c r="L102" s="66"/>
    </row>
    <row r="103" spans="1:12" ht="15" x14ac:dyDescent="0.25">
      <c r="A103" s="59"/>
      <c r="B103" s="60"/>
      <c r="C103" s="61"/>
      <c r="D103" s="67" t="s">
        <v>25</v>
      </c>
      <c r="E103" s="63" t="s">
        <v>68</v>
      </c>
      <c r="F103" s="64">
        <v>200</v>
      </c>
      <c r="G103" s="64">
        <v>3.52</v>
      </c>
      <c r="H103" s="64">
        <v>3.72</v>
      </c>
      <c r="I103" s="64">
        <v>25.49</v>
      </c>
      <c r="J103" s="64">
        <v>145.19999999999999</v>
      </c>
      <c r="K103" s="65"/>
      <c r="L103" s="66"/>
    </row>
    <row r="104" spans="1:12" ht="15" x14ac:dyDescent="0.25">
      <c r="A104" s="59"/>
      <c r="B104" s="60"/>
      <c r="C104" s="61"/>
      <c r="D104" s="67" t="s">
        <v>26</v>
      </c>
      <c r="E104" s="27" t="s">
        <v>49</v>
      </c>
      <c r="F104" s="28">
        <v>50</v>
      </c>
      <c r="G104" s="28">
        <v>6.76</v>
      </c>
      <c r="H104" s="28">
        <v>0.82</v>
      </c>
      <c r="I104" s="28">
        <v>50</v>
      </c>
      <c r="J104" s="28">
        <v>117.33</v>
      </c>
      <c r="K104" s="65"/>
      <c r="L104" s="66"/>
    </row>
    <row r="105" spans="1:12" ht="15" x14ac:dyDescent="0.25">
      <c r="A105" s="59"/>
      <c r="B105" s="60"/>
      <c r="C105" s="61"/>
      <c r="D105" s="67" t="s">
        <v>27</v>
      </c>
      <c r="E105" s="27" t="s">
        <v>62</v>
      </c>
      <c r="F105" s="28">
        <v>100</v>
      </c>
      <c r="G105" s="28">
        <v>0.17</v>
      </c>
      <c r="H105" s="28">
        <v>0.4</v>
      </c>
      <c r="I105" s="28">
        <v>14.7</v>
      </c>
      <c r="J105" s="28">
        <v>88.2</v>
      </c>
      <c r="K105" s="29">
        <v>338</v>
      </c>
      <c r="L105" s="66"/>
    </row>
    <row r="106" spans="1:12" ht="15" x14ac:dyDescent="0.25">
      <c r="A106" s="59"/>
      <c r="B106" s="60"/>
      <c r="C106" s="61"/>
      <c r="D106" s="62"/>
      <c r="E106" s="63"/>
      <c r="F106" s="64"/>
      <c r="G106" s="64"/>
      <c r="H106" s="64"/>
      <c r="I106" s="64"/>
      <c r="J106" s="64"/>
      <c r="K106" s="65"/>
      <c r="L106" s="66"/>
    </row>
    <row r="107" spans="1:12" ht="15" x14ac:dyDescent="0.25">
      <c r="A107" s="59"/>
      <c r="B107" s="60"/>
      <c r="C107" s="61"/>
      <c r="D107" s="62"/>
      <c r="E107" s="63"/>
      <c r="F107" s="64"/>
      <c r="G107" s="64"/>
      <c r="H107" s="64"/>
      <c r="I107" s="64"/>
      <c r="J107" s="64"/>
      <c r="K107" s="65"/>
      <c r="L107" s="66"/>
    </row>
    <row r="108" spans="1:12" ht="15" x14ac:dyDescent="0.25">
      <c r="A108" s="68"/>
      <c r="B108" s="69"/>
      <c r="C108" s="67"/>
      <c r="D108" s="70" t="s">
        <v>28</v>
      </c>
      <c r="E108" s="71"/>
      <c r="F108" s="72">
        <v>0</v>
      </c>
      <c r="G108" s="72">
        <v>0</v>
      </c>
      <c r="H108" s="72">
        <v>0</v>
      </c>
      <c r="I108" s="72">
        <v>0</v>
      </c>
      <c r="J108" s="72">
        <v>0</v>
      </c>
      <c r="K108" s="73"/>
      <c r="L108" s="74">
        <v>0</v>
      </c>
    </row>
    <row r="109" spans="1:12" ht="15" x14ac:dyDescent="0.25">
      <c r="A109" s="59">
        <v>1</v>
      </c>
      <c r="B109" s="60">
        <v>6</v>
      </c>
      <c r="C109" s="61" t="s">
        <v>29</v>
      </c>
      <c r="D109" s="67" t="s">
        <v>30</v>
      </c>
      <c r="E109" s="63"/>
      <c r="F109" s="64"/>
      <c r="G109" s="64"/>
      <c r="H109" s="64"/>
      <c r="I109" s="64"/>
      <c r="J109" s="64"/>
      <c r="K109" s="65"/>
      <c r="L109" s="66"/>
    </row>
    <row r="110" spans="1:12" ht="15" x14ac:dyDescent="0.25">
      <c r="A110" s="59"/>
      <c r="B110" s="60"/>
      <c r="C110" s="61"/>
      <c r="D110" s="67" t="s">
        <v>31</v>
      </c>
      <c r="E110" s="63"/>
      <c r="F110" s="64"/>
      <c r="G110" s="64"/>
      <c r="H110" s="64"/>
      <c r="I110" s="64"/>
      <c r="J110" s="64"/>
      <c r="K110" s="65"/>
      <c r="L110" s="66"/>
    </row>
    <row r="111" spans="1:12" ht="15" x14ac:dyDescent="0.25">
      <c r="A111" s="59"/>
      <c r="B111" s="60"/>
      <c r="C111" s="61"/>
      <c r="D111" s="67" t="s">
        <v>32</v>
      </c>
      <c r="E111" s="63"/>
      <c r="F111" s="64"/>
      <c r="G111" s="64"/>
      <c r="H111" s="64"/>
      <c r="I111" s="64"/>
      <c r="J111" s="64"/>
      <c r="K111" s="65"/>
      <c r="L111" s="66"/>
    </row>
    <row r="112" spans="1:12" ht="15" x14ac:dyDescent="0.25">
      <c r="A112" s="59"/>
      <c r="B112" s="60"/>
      <c r="C112" s="61"/>
      <c r="D112" s="67" t="s">
        <v>33</v>
      </c>
      <c r="E112" s="63"/>
      <c r="F112" s="64"/>
      <c r="G112" s="64"/>
      <c r="H112" s="64"/>
      <c r="I112" s="64"/>
      <c r="J112" s="64"/>
      <c r="K112" s="65"/>
      <c r="L112" s="66"/>
    </row>
    <row r="113" spans="1:12" ht="15" x14ac:dyDescent="0.25">
      <c r="A113" s="59"/>
      <c r="B113" s="60"/>
      <c r="C113" s="61"/>
      <c r="D113" s="67" t="s">
        <v>34</v>
      </c>
      <c r="E113" s="63"/>
      <c r="F113" s="64"/>
      <c r="G113" s="64"/>
      <c r="H113" s="64"/>
      <c r="I113" s="64"/>
      <c r="J113" s="64"/>
      <c r="K113" s="65"/>
      <c r="L113" s="66"/>
    </row>
    <row r="114" spans="1:12" ht="15" x14ac:dyDescent="0.25">
      <c r="A114" s="59"/>
      <c r="B114" s="60"/>
      <c r="C114" s="61"/>
      <c r="D114" s="67" t="s">
        <v>35</v>
      </c>
      <c r="E114" s="63"/>
      <c r="F114" s="64"/>
      <c r="G114" s="64"/>
      <c r="H114" s="64"/>
      <c r="I114" s="64"/>
      <c r="J114" s="64"/>
      <c r="K114" s="65"/>
      <c r="L114" s="66"/>
    </row>
    <row r="115" spans="1:12" ht="15" x14ac:dyDescent="0.25">
      <c r="A115" s="59"/>
      <c r="B115" s="60"/>
      <c r="C115" s="61"/>
      <c r="D115" s="67" t="s">
        <v>36</v>
      </c>
      <c r="E115" s="63"/>
      <c r="F115" s="64"/>
      <c r="G115" s="64"/>
      <c r="H115" s="64"/>
      <c r="I115" s="64"/>
      <c r="J115" s="64"/>
      <c r="K115" s="65"/>
      <c r="L115" s="66"/>
    </row>
    <row r="116" spans="1:12" ht="15" x14ac:dyDescent="0.25">
      <c r="A116" s="59"/>
      <c r="B116" s="60"/>
      <c r="C116" s="61"/>
      <c r="D116" s="62"/>
      <c r="E116" s="63"/>
      <c r="F116" s="64"/>
      <c r="G116" s="64"/>
      <c r="H116" s="64"/>
      <c r="I116" s="64"/>
      <c r="J116" s="64"/>
      <c r="K116" s="65"/>
      <c r="L116" s="66"/>
    </row>
    <row r="117" spans="1:12" ht="15" x14ac:dyDescent="0.25">
      <c r="A117" s="59"/>
      <c r="B117" s="60"/>
      <c r="C117" s="61"/>
      <c r="D117" s="62"/>
      <c r="E117" s="63"/>
      <c r="F117" s="64"/>
      <c r="G117" s="64"/>
      <c r="H117" s="64"/>
      <c r="I117" s="64"/>
      <c r="J117" s="64"/>
      <c r="K117" s="65"/>
      <c r="L117" s="66"/>
    </row>
    <row r="118" spans="1:12" ht="15" x14ac:dyDescent="0.25">
      <c r="A118" s="68"/>
      <c r="B118" s="69"/>
      <c r="C118" s="67"/>
      <c r="D118" s="70" t="s">
        <v>28</v>
      </c>
      <c r="E118" s="71"/>
      <c r="F118" s="72">
        <v>0</v>
      </c>
      <c r="G118" s="72">
        <v>0</v>
      </c>
      <c r="H118" s="72">
        <v>0</v>
      </c>
      <c r="I118" s="72">
        <v>0</v>
      </c>
      <c r="J118" s="72">
        <v>0</v>
      </c>
      <c r="K118" s="73"/>
      <c r="L118" s="74">
        <v>0</v>
      </c>
    </row>
    <row r="119" spans="1:12" ht="13.5" thickBot="1" x14ac:dyDescent="0.25">
      <c r="A119" s="75">
        <v>1</v>
      </c>
      <c r="B119" s="76">
        <v>6</v>
      </c>
      <c r="C119" s="92" t="s">
        <v>37</v>
      </c>
      <c r="D119" s="93"/>
      <c r="E119" s="77"/>
      <c r="F119" s="78">
        <v>0</v>
      </c>
      <c r="G119" s="78">
        <v>0</v>
      </c>
      <c r="H119" s="78">
        <v>0</v>
      </c>
      <c r="I119" s="78">
        <v>0</v>
      </c>
      <c r="J119" s="78">
        <v>0</v>
      </c>
      <c r="K119" s="78"/>
      <c r="L119" s="78">
        <v>0</v>
      </c>
    </row>
    <row r="120" spans="1:12" ht="15" x14ac:dyDescent="0.25">
      <c r="A120" s="45">
        <v>2</v>
      </c>
      <c r="B120" s="24">
        <v>1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 t="s">
        <v>42</v>
      </c>
      <c r="F124" s="28">
        <v>100</v>
      </c>
      <c r="G124" s="28">
        <v>1.5</v>
      </c>
      <c r="H124" s="28">
        <v>0.5</v>
      </c>
      <c r="I124" s="28">
        <v>19</v>
      </c>
      <c r="J124" s="28">
        <v>94.5</v>
      </c>
      <c r="K124" s="29">
        <v>338</v>
      </c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100</v>
      </c>
      <c r="G127" s="36">
        <f>SUM(G120:G126)</f>
        <v>1.5</v>
      </c>
      <c r="H127" s="36">
        <f>SUM(H120:H126)</f>
        <v>0.5</v>
      </c>
      <c r="I127" s="36">
        <f>SUM(I120:I126)</f>
        <v>19</v>
      </c>
      <c r="J127" s="36">
        <f>SUM(J120:J126)</f>
        <v>94.5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v>1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43</v>
      </c>
      <c r="F129" s="28">
        <v>250</v>
      </c>
      <c r="G129" s="28">
        <v>8.6</v>
      </c>
      <c r="H129" s="28">
        <v>8.41</v>
      </c>
      <c r="I129" s="28">
        <v>14.33</v>
      </c>
      <c r="J129" s="28">
        <v>172.25</v>
      </c>
      <c r="K129" s="29">
        <v>87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44</v>
      </c>
      <c r="F130" s="28">
        <v>90</v>
      </c>
      <c r="G130" s="28">
        <v>14.72</v>
      </c>
      <c r="H130" s="28">
        <v>16.13</v>
      </c>
      <c r="I130" s="28">
        <v>18.62</v>
      </c>
      <c r="J130" s="28">
        <v>250.87</v>
      </c>
      <c r="K130" s="29">
        <v>279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45</v>
      </c>
      <c r="F131" s="28">
        <v>180</v>
      </c>
      <c r="G131" s="28">
        <v>7.36</v>
      </c>
      <c r="H131" s="28">
        <v>6.02</v>
      </c>
      <c r="I131" s="28">
        <v>33.9</v>
      </c>
      <c r="J131" s="28" t="s">
        <v>46</v>
      </c>
      <c r="K131" s="29">
        <v>309</v>
      </c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47</v>
      </c>
      <c r="F132" s="28">
        <v>200</v>
      </c>
      <c r="G132" s="28" t="s">
        <v>48</v>
      </c>
      <c r="H132" s="28" t="s">
        <v>48</v>
      </c>
      <c r="I132" s="28">
        <v>9.1999999999999993</v>
      </c>
      <c r="J132" s="28">
        <v>27.6</v>
      </c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49</v>
      </c>
      <c r="F133" s="28">
        <v>50</v>
      </c>
      <c r="G133" s="28">
        <v>6.76</v>
      </c>
      <c r="H133" s="28">
        <v>0.82</v>
      </c>
      <c r="I133" s="28">
        <v>50</v>
      </c>
      <c r="J133" s="28">
        <v>117.33</v>
      </c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770</v>
      </c>
      <c r="G137" s="36">
        <f>SUM(G128:G136)</f>
        <v>37.44</v>
      </c>
      <c r="H137" s="36">
        <f>SUM(H128:H136)</f>
        <v>31.38</v>
      </c>
      <c r="I137" s="36">
        <f>SUM(I128:I136)</f>
        <v>126.05</v>
      </c>
      <c r="J137" s="36">
        <f>SUM(J128:J136)</f>
        <v>568.05000000000007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1</v>
      </c>
      <c r="C138" s="82" t="s">
        <v>37</v>
      </c>
      <c r="D138" s="83"/>
      <c r="E138" s="43"/>
      <c r="F138" s="44">
        <f>F127+F137</f>
        <v>870</v>
      </c>
      <c r="G138" s="44">
        <f>G127+G137</f>
        <v>38.94</v>
      </c>
      <c r="H138" s="44">
        <f>H127+H137</f>
        <v>31.88</v>
      </c>
      <c r="I138" s="44">
        <f>I127+I137</f>
        <v>145.05000000000001</v>
      </c>
      <c r="J138" s="44">
        <f>J127+J137</f>
        <v>662.55000000000007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2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50</v>
      </c>
      <c r="F143" s="28">
        <v>100</v>
      </c>
      <c r="G143" s="28">
        <v>0.4</v>
      </c>
      <c r="H143" s="28">
        <v>0.3</v>
      </c>
      <c r="I143" s="28">
        <v>9.8000000000000007</v>
      </c>
      <c r="J143" s="28">
        <v>68.260000000000005</v>
      </c>
      <c r="K143" s="29">
        <v>338</v>
      </c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100</v>
      </c>
      <c r="G146" s="36">
        <f>SUM(G139:G145)</f>
        <v>0.4</v>
      </c>
      <c r="H146" s="36">
        <f>SUM(H139:H145)</f>
        <v>0.3</v>
      </c>
      <c r="I146" s="36">
        <f>SUM(I139:I145)</f>
        <v>9.8000000000000007</v>
      </c>
      <c r="J146" s="36">
        <f>SUM(J139:J145)</f>
        <v>68.260000000000005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v>2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51</v>
      </c>
      <c r="F148" s="28">
        <v>250</v>
      </c>
      <c r="G148" s="28">
        <v>2.6</v>
      </c>
      <c r="H148" s="28">
        <v>5.12</v>
      </c>
      <c r="I148" s="28">
        <v>10.93</v>
      </c>
      <c r="J148" s="28">
        <v>138.75</v>
      </c>
      <c r="K148" s="29">
        <v>66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52</v>
      </c>
      <c r="F149" s="28">
        <v>90</v>
      </c>
      <c r="G149" s="28">
        <v>14.09</v>
      </c>
      <c r="H149" s="28">
        <v>12.46</v>
      </c>
      <c r="I149" s="28">
        <v>11.3</v>
      </c>
      <c r="J149" s="28">
        <v>228.71</v>
      </c>
      <c r="K149" s="29">
        <v>268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53</v>
      </c>
      <c r="F150" s="28">
        <v>180</v>
      </c>
      <c r="G150" s="28">
        <v>0.68</v>
      </c>
      <c r="H150" s="28">
        <v>115.48</v>
      </c>
      <c r="I150" s="28">
        <v>1.24</v>
      </c>
      <c r="J150" s="28">
        <v>317.20999999999998</v>
      </c>
      <c r="K150" s="29">
        <v>302</v>
      </c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47</v>
      </c>
      <c r="F151" s="28">
        <v>200</v>
      </c>
      <c r="G151" s="28" t="s">
        <v>48</v>
      </c>
      <c r="H151" s="28" t="s">
        <v>48</v>
      </c>
      <c r="I151" s="28">
        <v>9.1999999999999993</v>
      </c>
      <c r="J151" s="28">
        <v>27.6</v>
      </c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49</v>
      </c>
      <c r="F152" s="28">
        <v>50</v>
      </c>
      <c r="G152" s="28">
        <v>6.76</v>
      </c>
      <c r="H152" s="28">
        <v>0.82</v>
      </c>
      <c r="I152" s="28">
        <v>50</v>
      </c>
      <c r="J152" s="28">
        <v>117.33</v>
      </c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770</v>
      </c>
      <c r="G156" s="36">
        <f>SUM(G147:G155)</f>
        <v>24.130000000000003</v>
      </c>
      <c r="H156" s="36">
        <f>SUM(H147:H155)</f>
        <v>133.88</v>
      </c>
      <c r="I156" s="36">
        <f>SUM(I147:I155)</f>
        <v>82.67</v>
      </c>
      <c r="J156" s="36">
        <f>SUM(J147:J155)</f>
        <v>829.60000000000014</v>
      </c>
      <c r="K156" s="37"/>
      <c r="L156" s="36">
        <f>SUM(L147:L155)</f>
        <v>0</v>
      </c>
    </row>
    <row r="157" spans="1:12" ht="13.5" thickBot="1" x14ac:dyDescent="0.25">
      <c r="A157" s="41">
        <f>A139</f>
        <v>2</v>
      </c>
      <c r="B157" s="42">
        <f>B139</f>
        <v>2</v>
      </c>
      <c r="C157" s="82" t="s">
        <v>37</v>
      </c>
      <c r="D157" s="83"/>
      <c r="E157" s="43"/>
      <c r="F157" s="44">
        <f>F146+F156</f>
        <v>870</v>
      </c>
      <c r="G157" s="44">
        <f>G146+G156</f>
        <v>24.53</v>
      </c>
      <c r="H157" s="44">
        <f>H146+H156</f>
        <v>134.18</v>
      </c>
      <c r="I157" s="44">
        <f>I146+I156</f>
        <v>92.47</v>
      </c>
      <c r="J157" s="44">
        <f>J146+J156</f>
        <v>897.86000000000013</v>
      </c>
      <c r="K157" s="44"/>
      <c r="L157" s="44">
        <f>L146+L156</f>
        <v>0</v>
      </c>
    </row>
    <row r="158" spans="1:12" ht="15" x14ac:dyDescent="0.25">
      <c r="A158" s="51">
        <v>2</v>
      </c>
      <c r="B158" s="52">
        <v>3</v>
      </c>
      <c r="C158" s="53" t="s">
        <v>23</v>
      </c>
      <c r="D158" s="54" t="s">
        <v>24</v>
      </c>
      <c r="E158" s="55"/>
      <c r="F158" s="56"/>
      <c r="G158" s="56"/>
      <c r="H158" s="56"/>
      <c r="I158" s="56"/>
      <c r="J158" s="56"/>
      <c r="K158" s="57"/>
      <c r="L158" s="58"/>
    </row>
    <row r="159" spans="1:12" ht="15" x14ac:dyDescent="0.25">
      <c r="A159" s="59"/>
      <c r="B159" s="60"/>
      <c r="C159" s="61"/>
      <c r="D159" s="62"/>
      <c r="E159" s="63"/>
      <c r="F159" s="64"/>
      <c r="G159" s="64"/>
      <c r="H159" s="64"/>
      <c r="I159" s="64"/>
      <c r="J159" s="64"/>
      <c r="K159" s="65"/>
      <c r="L159" s="66"/>
    </row>
    <row r="160" spans="1:12" ht="15" x14ac:dyDescent="0.25">
      <c r="A160" s="59"/>
      <c r="B160" s="60"/>
      <c r="C160" s="61"/>
      <c r="D160" s="67" t="s">
        <v>25</v>
      </c>
      <c r="E160" s="63"/>
      <c r="F160" s="64"/>
      <c r="G160" s="64"/>
      <c r="H160" s="64"/>
      <c r="I160" s="64"/>
      <c r="J160" s="64"/>
      <c r="K160" s="65"/>
      <c r="L160" s="66"/>
    </row>
    <row r="161" spans="1:12" ht="15" x14ac:dyDescent="0.25">
      <c r="A161" s="59"/>
      <c r="B161" s="60"/>
      <c r="C161" s="61"/>
      <c r="D161" s="67" t="s">
        <v>26</v>
      </c>
      <c r="E161" s="63"/>
      <c r="F161" s="64"/>
      <c r="G161" s="64"/>
      <c r="H161" s="64"/>
      <c r="I161" s="64"/>
      <c r="J161" s="64"/>
      <c r="K161" s="65"/>
      <c r="L161" s="66"/>
    </row>
    <row r="162" spans="1:12" ht="15" x14ac:dyDescent="0.25">
      <c r="A162" s="59"/>
      <c r="B162" s="60"/>
      <c r="C162" s="61"/>
      <c r="D162" s="67" t="s">
        <v>27</v>
      </c>
      <c r="E162" s="27" t="s">
        <v>42</v>
      </c>
      <c r="F162" s="28">
        <v>100</v>
      </c>
      <c r="G162" s="28">
        <v>1.5</v>
      </c>
      <c r="H162" s="28">
        <v>0.5</v>
      </c>
      <c r="I162" s="28">
        <v>19</v>
      </c>
      <c r="J162" s="28">
        <v>94.5</v>
      </c>
      <c r="K162" s="29">
        <v>338</v>
      </c>
      <c r="L162" s="66"/>
    </row>
    <row r="163" spans="1:12" ht="15" x14ac:dyDescent="0.25">
      <c r="A163" s="59"/>
      <c r="B163" s="60"/>
      <c r="C163" s="61"/>
      <c r="D163" s="62"/>
      <c r="E163" s="63"/>
      <c r="F163" s="64"/>
      <c r="G163" s="64"/>
      <c r="H163" s="64"/>
      <c r="I163" s="64"/>
      <c r="J163" s="64"/>
      <c r="K163" s="65"/>
      <c r="L163" s="66"/>
    </row>
    <row r="164" spans="1:12" ht="15" x14ac:dyDescent="0.25">
      <c r="A164" s="59"/>
      <c r="B164" s="60"/>
      <c r="C164" s="61"/>
      <c r="D164" s="62"/>
      <c r="E164" s="63"/>
      <c r="F164" s="64"/>
      <c r="G164" s="64"/>
      <c r="H164" s="64"/>
      <c r="I164" s="64"/>
      <c r="J164" s="64"/>
      <c r="K164" s="65"/>
      <c r="L164" s="66"/>
    </row>
    <row r="165" spans="1:12" ht="15" x14ac:dyDescent="0.25">
      <c r="A165" s="68"/>
      <c r="B165" s="69"/>
      <c r="C165" s="67"/>
      <c r="D165" s="70" t="s">
        <v>28</v>
      </c>
      <c r="E165" s="71"/>
      <c r="F165" s="72">
        <v>0</v>
      </c>
      <c r="G165" s="72">
        <v>0</v>
      </c>
      <c r="H165" s="72">
        <v>0</v>
      </c>
      <c r="I165" s="72">
        <v>0</v>
      </c>
      <c r="J165" s="72">
        <v>0</v>
      </c>
      <c r="K165" s="73"/>
      <c r="L165" s="74">
        <v>0</v>
      </c>
    </row>
    <row r="166" spans="1:12" ht="15" x14ac:dyDescent="0.25">
      <c r="A166" s="59">
        <v>2</v>
      </c>
      <c r="B166" s="60">
        <v>3</v>
      </c>
      <c r="C166" s="61" t="s">
        <v>29</v>
      </c>
      <c r="D166" s="67" t="s">
        <v>30</v>
      </c>
      <c r="E166" s="63"/>
      <c r="F166" s="64"/>
      <c r="G166" s="64"/>
      <c r="H166" s="64"/>
      <c r="I166" s="64"/>
      <c r="J166" s="64"/>
      <c r="K166" s="65"/>
      <c r="L166" s="66"/>
    </row>
    <row r="167" spans="1:12" ht="15" x14ac:dyDescent="0.25">
      <c r="A167" s="59"/>
      <c r="B167" s="60"/>
      <c r="C167" s="61"/>
      <c r="D167" s="67" t="s">
        <v>31</v>
      </c>
      <c r="E167" s="27" t="s">
        <v>54</v>
      </c>
      <c r="F167" s="28">
        <v>250</v>
      </c>
      <c r="G167" s="28">
        <v>5.49</v>
      </c>
      <c r="H167" s="28">
        <v>5.28</v>
      </c>
      <c r="I167" s="28">
        <v>16.329999999999998</v>
      </c>
      <c r="J167" s="28">
        <v>134.75</v>
      </c>
      <c r="K167" s="29">
        <v>182</v>
      </c>
      <c r="L167" s="66"/>
    </row>
    <row r="168" spans="1:12" ht="15" x14ac:dyDescent="0.25">
      <c r="A168" s="59"/>
      <c r="B168" s="60"/>
      <c r="C168" s="61"/>
      <c r="D168" s="67" t="s">
        <v>32</v>
      </c>
      <c r="E168" s="27" t="s">
        <v>56</v>
      </c>
      <c r="F168" s="28">
        <v>90</v>
      </c>
      <c r="G168" s="28">
        <v>12.51</v>
      </c>
      <c r="H168" s="28">
        <v>9.89</v>
      </c>
      <c r="I168" s="28">
        <v>3.6</v>
      </c>
      <c r="J168" s="28">
        <v>182.25</v>
      </c>
      <c r="K168" s="29">
        <v>246</v>
      </c>
      <c r="L168" s="66"/>
    </row>
    <row r="169" spans="1:12" ht="15" x14ac:dyDescent="0.25">
      <c r="A169" s="59"/>
      <c r="B169" s="60"/>
      <c r="C169" s="61"/>
      <c r="D169" s="67" t="s">
        <v>33</v>
      </c>
      <c r="E169" s="27" t="s">
        <v>55</v>
      </c>
      <c r="F169" s="28">
        <v>180</v>
      </c>
      <c r="G169" s="28">
        <v>3.8</v>
      </c>
      <c r="H169" s="28">
        <v>6.3</v>
      </c>
      <c r="I169" s="28">
        <v>25.7</v>
      </c>
      <c r="J169" s="28">
        <v>174.8</v>
      </c>
      <c r="K169" s="29">
        <v>128</v>
      </c>
      <c r="L169" s="66"/>
    </row>
    <row r="170" spans="1:12" ht="15" x14ac:dyDescent="0.25">
      <c r="A170" s="59"/>
      <c r="B170" s="60"/>
      <c r="C170" s="61"/>
      <c r="D170" s="67" t="s">
        <v>34</v>
      </c>
      <c r="E170" s="27" t="s">
        <v>57</v>
      </c>
      <c r="F170" s="28">
        <v>200</v>
      </c>
      <c r="G170" s="28">
        <v>0.78</v>
      </c>
      <c r="H170" s="28">
        <v>0.05</v>
      </c>
      <c r="I170" s="28">
        <v>27.63</v>
      </c>
      <c r="J170" s="28">
        <v>114.8</v>
      </c>
      <c r="K170" s="29">
        <v>348</v>
      </c>
      <c r="L170" s="66"/>
    </row>
    <row r="171" spans="1:12" ht="15" x14ac:dyDescent="0.25">
      <c r="A171" s="59"/>
      <c r="B171" s="60"/>
      <c r="C171" s="61"/>
      <c r="D171" s="67" t="s">
        <v>35</v>
      </c>
      <c r="E171" s="27" t="s">
        <v>49</v>
      </c>
      <c r="F171" s="28">
        <v>50</v>
      </c>
      <c r="G171" s="28">
        <v>6.76</v>
      </c>
      <c r="H171" s="28">
        <v>0.82</v>
      </c>
      <c r="I171" s="28">
        <v>50</v>
      </c>
      <c r="J171" s="28">
        <v>117.33</v>
      </c>
      <c r="K171" s="29"/>
      <c r="L171" s="66"/>
    </row>
    <row r="172" spans="1:12" ht="15" x14ac:dyDescent="0.25">
      <c r="A172" s="59"/>
      <c r="B172" s="60"/>
      <c r="C172" s="61"/>
      <c r="D172" s="67" t="s">
        <v>36</v>
      </c>
      <c r="E172" s="63"/>
      <c r="F172" s="64"/>
      <c r="G172" s="64"/>
      <c r="H172" s="64"/>
      <c r="I172" s="64"/>
      <c r="J172" s="64"/>
      <c r="K172" s="65"/>
      <c r="L172" s="66"/>
    </row>
    <row r="173" spans="1:12" ht="15" x14ac:dyDescent="0.25">
      <c r="A173" s="59"/>
      <c r="B173" s="60"/>
      <c r="C173" s="61"/>
      <c r="D173" s="62"/>
      <c r="E173" s="63"/>
      <c r="F173" s="64"/>
      <c r="G173" s="64"/>
      <c r="H173" s="64"/>
      <c r="I173" s="64"/>
      <c r="J173" s="64"/>
      <c r="K173" s="65"/>
      <c r="L173" s="66"/>
    </row>
    <row r="174" spans="1:12" ht="15" x14ac:dyDescent="0.25">
      <c r="A174" s="59"/>
      <c r="B174" s="60"/>
      <c r="C174" s="61"/>
      <c r="D174" s="62"/>
      <c r="E174" s="63"/>
      <c r="F174" s="64"/>
      <c r="G174" s="64"/>
      <c r="H174" s="64"/>
      <c r="I174" s="64"/>
      <c r="J174" s="64"/>
      <c r="K174" s="65"/>
      <c r="L174" s="66"/>
    </row>
    <row r="175" spans="1:12" ht="15" x14ac:dyDescent="0.25">
      <c r="A175" s="68"/>
      <c r="B175" s="69"/>
      <c r="C175" s="67"/>
      <c r="D175" s="70" t="s">
        <v>28</v>
      </c>
      <c r="E175" s="71"/>
      <c r="F175" s="72">
        <v>0</v>
      </c>
      <c r="G175" s="72">
        <v>0</v>
      </c>
      <c r="H175" s="72">
        <v>0</v>
      </c>
      <c r="I175" s="72">
        <v>0</v>
      </c>
      <c r="J175" s="72">
        <v>0</v>
      </c>
      <c r="K175" s="73"/>
      <c r="L175" s="74">
        <v>0</v>
      </c>
    </row>
    <row r="176" spans="1:12" ht="13.5" customHeight="1" thickBot="1" x14ac:dyDescent="0.25">
      <c r="A176" s="75">
        <v>2</v>
      </c>
      <c r="B176" s="76">
        <v>4</v>
      </c>
      <c r="C176" s="92" t="s">
        <v>37</v>
      </c>
      <c r="D176" s="93"/>
      <c r="E176" s="77"/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/>
      <c r="L176" s="78">
        <v>0</v>
      </c>
    </row>
    <row r="177" spans="1:12" ht="13.5" customHeight="1" x14ac:dyDescent="0.25">
      <c r="A177" s="51">
        <v>2</v>
      </c>
      <c r="B177" s="52">
        <v>4</v>
      </c>
      <c r="C177" s="53" t="s">
        <v>23</v>
      </c>
      <c r="D177" s="54" t="s">
        <v>24</v>
      </c>
      <c r="E177" s="55"/>
      <c r="F177" s="56"/>
      <c r="G177" s="56"/>
      <c r="H177" s="56"/>
      <c r="I177" s="56"/>
      <c r="J177" s="56"/>
      <c r="K177" s="57"/>
      <c r="L177" s="58"/>
    </row>
    <row r="178" spans="1:12" ht="13.5" customHeight="1" x14ac:dyDescent="0.25">
      <c r="A178" s="59"/>
      <c r="B178" s="60"/>
      <c r="C178" s="61"/>
      <c r="D178" s="62"/>
      <c r="E178" s="63"/>
      <c r="F178" s="64"/>
      <c r="G178" s="64"/>
      <c r="H178" s="64"/>
      <c r="I178" s="64"/>
      <c r="J178" s="64"/>
      <c r="K178" s="65"/>
      <c r="L178" s="66"/>
    </row>
    <row r="179" spans="1:12" ht="15" x14ac:dyDescent="0.25">
      <c r="A179" s="59"/>
      <c r="B179" s="60"/>
      <c r="C179" s="61"/>
      <c r="D179" s="67" t="s">
        <v>25</v>
      </c>
      <c r="E179" s="63"/>
      <c r="F179" s="64"/>
      <c r="G179" s="64"/>
      <c r="H179" s="64"/>
      <c r="I179" s="64"/>
      <c r="J179" s="64"/>
      <c r="K179" s="65"/>
      <c r="L179" s="66"/>
    </row>
    <row r="180" spans="1:12" ht="15" x14ac:dyDescent="0.25">
      <c r="A180" s="59"/>
      <c r="B180" s="60"/>
      <c r="C180" s="61"/>
      <c r="D180" s="67" t="s">
        <v>26</v>
      </c>
      <c r="E180" s="63"/>
      <c r="F180" s="64"/>
      <c r="G180" s="64"/>
      <c r="H180" s="64"/>
      <c r="I180" s="64"/>
      <c r="J180" s="64"/>
      <c r="K180" s="65"/>
      <c r="L180" s="66"/>
    </row>
    <row r="181" spans="1:12" ht="15" x14ac:dyDescent="0.25">
      <c r="A181" s="59"/>
      <c r="B181" s="60"/>
      <c r="C181" s="61"/>
      <c r="D181" s="67" t="s">
        <v>27</v>
      </c>
      <c r="E181" s="27" t="s">
        <v>50</v>
      </c>
      <c r="F181" s="28">
        <v>100</v>
      </c>
      <c r="G181" s="28">
        <v>0.4</v>
      </c>
      <c r="H181" s="28">
        <v>0.3</v>
      </c>
      <c r="I181" s="28">
        <v>9.8000000000000007</v>
      </c>
      <c r="J181" s="28">
        <v>68.260000000000005</v>
      </c>
      <c r="K181" s="29">
        <v>338</v>
      </c>
      <c r="L181" s="66"/>
    </row>
    <row r="182" spans="1:12" ht="15" x14ac:dyDescent="0.25">
      <c r="A182" s="59"/>
      <c r="B182" s="60"/>
      <c r="C182" s="61"/>
      <c r="D182" s="62"/>
      <c r="E182" s="63"/>
      <c r="F182" s="64"/>
      <c r="G182" s="64"/>
      <c r="H182" s="64"/>
      <c r="I182" s="64"/>
      <c r="J182" s="64"/>
      <c r="K182" s="65"/>
      <c r="L182" s="66"/>
    </row>
    <row r="183" spans="1:12" ht="15" x14ac:dyDescent="0.25">
      <c r="A183" s="59"/>
      <c r="B183" s="60"/>
      <c r="C183" s="61"/>
      <c r="D183" s="62"/>
      <c r="E183" s="63"/>
      <c r="F183" s="64"/>
      <c r="G183" s="64"/>
      <c r="H183" s="64"/>
      <c r="I183" s="64"/>
      <c r="J183" s="64"/>
      <c r="K183" s="65"/>
      <c r="L183" s="66"/>
    </row>
    <row r="184" spans="1:12" ht="15" x14ac:dyDescent="0.25">
      <c r="A184" s="68"/>
      <c r="B184" s="69"/>
      <c r="C184" s="67"/>
      <c r="D184" s="70" t="s">
        <v>28</v>
      </c>
      <c r="E184" s="71"/>
      <c r="F184" s="72">
        <v>0</v>
      </c>
      <c r="G184" s="72">
        <v>0</v>
      </c>
      <c r="H184" s="72">
        <v>0</v>
      </c>
      <c r="I184" s="72">
        <v>0</v>
      </c>
      <c r="J184" s="72">
        <v>0</v>
      </c>
      <c r="K184" s="73"/>
      <c r="L184" s="74">
        <v>0</v>
      </c>
    </row>
    <row r="185" spans="1:12" ht="15" x14ac:dyDescent="0.25">
      <c r="A185" s="59">
        <v>2</v>
      </c>
      <c r="B185" s="60">
        <v>4</v>
      </c>
      <c r="C185" s="61" t="s">
        <v>29</v>
      </c>
      <c r="D185" s="67" t="s">
        <v>30</v>
      </c>
      <c r="E185" s="63"/>
      <c r="F185" s="64"/>
      <c r="G185" s="64"/>
      <c r="H185" s="64"/>
      <c r="I185" s="64"/>
      <c r="J185" s="64"/>
      <c r="K185" s="65"/>
      <c r="L185" s="66"/>
    </row>
    <row r="186" spans="1:12" ht="15" x14ac:dyDescent="0.25">
      <c r="A186" s="59"/>
      <c r="B186" s="60"/>
      <c r="C186" s="61"/>
      <c r="D186" s="67" t="s">
        <v>31</v>
      </c>
      <c r="E186" s="27" t="s">
        <v>58</v>
      </c>
      <c r="F186" s="28">
        <v>250</v>
      </c>
      <c r="G186" s="28">
        <v>2.57</v>
      </c>
      <c r="H186" s="28">
        <v>5.15</v>
      </c>
      <c r="I186" s="28">
        <v>7.9</v>
      </c>
      <c r="J186" s="28">
        <v>124.75</v>
      </c>
      <c r="K186" s="29">
        <v>67</v>
      </c>
      <c r="L186" s="66"/>
    </row>
    <row r="187" spans="1:12" ht="15" x14ac:dyDescent="0.25">
      <c r="A187" s="59"/>
      <c r="B187" s="60"/>
      <c r="C187" s="61"/>
      <c r="D187" s="67" t="s">
        <v>32</v>
      </c>
      <c r="E187" s="27" t="s">
        <v>59</v>
      </c>
      <c r="F187" s="28">
        <v>90</v>
      </c>
      <c r="G187" s="28">
        <v>16.2</v>
      </c>
      <c r="H187" s="28">
        <v>9.18</v>
      </c>
      <c r="I187" s="28">
        <v>7.63</v>
      </c>
      <c r="J187" s="28">
        <v>194.96</v>
      </c>
      <c r="K187" s="29">
        <v>234</v>
      </c>
      <c r="L187" s="66"/>
    </row>
    <row r="188" spans="1:12" ht="15" x14ac:dyDescent="0.25">
      <c r="A188" s="59"/>
      <c r="B188" s="60"/>
      <c r="C188" s="61"/>
      <c r="D188" s="67" t="s">
        <v>33</v>
      </c>
      <c r="E188" s="27" t="s">
        <v>45</v>
      </c>
      <c r="F188" s="28">
        <v>180</v>
      </c>
      <c r="G188" s="28">
        <v>7.36</v>
      </c>
      <c r="H188" s="28">
        <v>6.02</v>
      </c>
      <c r="I188" s="28">
        <v>33.9</v>
      </c>
      <c r="J188" s="28" t="s">
        <v>60</v>
      </c>
      <c r="K188" s="29">
        <v>309</v>
      </c>
      <c r="L188" s="66"/>
    </row>
    <row r="189" spans="1:12" ht="15.75" customHeight="1" x14ac:dyDescent="0.25">
      <c r="A189" s="59"/>
      <c r="B189" s="60"/>
      <c r="C189" s="61"/>
      <c r="D189" s="67" t="s">
        <v>34</v>
      </c>
      <c r="E189" s="27" t="s">
        <v>61</v>
      </c>
      <c r="F189" s="28">
        <v>200</v>
      </c>
      <c r="G189" s="28">
        <v>0.42599999999999999</v>
      </c>
      <c r="H189" s="28">
        <v>1.4E-2</v>
      </c>
      <c r="I189" s="28">
        <v>22.887</v>
      </c>
      <c r="J189" s="28">
        <v>94.5</v>
      </c>
      <c r="K189" s="29">
        <v>75</v>
      </c>
      <c r="L189" s="66"/>
    </row>
    <row r="190" spans="1:12" ht="15" x14ac:dyDescent="0.25">
      <c r="A190" s="59"/>
      <c r="B190" s="60"/>
      <c r="C190" s="61"/>
      <c r="D190" s="67" t="s">
        <v>35</v>
      </c>
      <c r="E190" s="27" t="s">
        <v>49</v>
      </c>
      <c r="F190" s="28">
        <v>50</v>
      </c>
      <c r="G190" s="28">
        <v>6.76</v>
      </c>
      <c r="H190" s="28">
        <v>0.82</v>
      </c>
      <c r="I190" s="28">
        <v>50</v>
      </c>
      <c r="J190" s="28">
        <v>117.33</v>
      </c>
      <c r="K190" s="29"/>
      <c r="L190" s="66"/>
    </row>
    <row r="191" spans="1:12" ht="15" x14ac:dyDescent="0.25">
      <c r="A191" s="59"/>
      <c r="B191" s="60"/>
      <c r="C191" s="61"/>
      <c r="D191" s="67" t="s">
        <v>36</v>
      </c>
      <c r="E191" s="63"/>
      <c r="F191" s="64"/>
      <c r="G191" s="64"/>
      <c r="H191" s="64"/>
      <c r="I191" s="64"/>
      <c r="J191" s="64"/>
      <c r="K191" s="65"/>
      <c r="L191" s="66"/>
    </row>
    <row r="192" spans="1:12" ht="15" x14ac:dyDescent="0.25">
      <c r="A192" s="59"/>
      <c r="B192" s="60"/>
      <c r="C192" s="61"/>
      <c r="D192" s="62"/>
      <c r="E192" s="63"/>
      <c r="F192" s="64"/>
      <c r="G192" s="64"/>
      <c r="H192" s="64"/>
      <c r="I192" s="64"/>
      <c r="J192" s="64"/>
      <c r="K192" s="65"/>
      <c r="L192" s="66"/>
    </row>
    <row r="193" spans="1:12" ht="15" x14ac:dyDescent="0.25">
      <c r="A193" s="59"/>
      <c r="B193" s="60"/>
      <c r="C193" s="61"/>
      <c r="D193" s="62"/>
      <c r="E193" s="63"/>
      <c r="F193" s="64"/>
      <c r="G193" s="64"/>
      <c r="H193" s="64"/>
      <c r="I193" s="64"/>
      <c r="J193" s="64"/>
      <c r="K193" s="65"/>
      <c r="L193" s="66"/>
    </row>
    <row r="194" spans="1:12" ht="13.5" customHeight="1" thickBot="1" x14ac:dyDescent="0.3">
      <c r="A194" s="68"/>
      <c r="B194" s="69"/>
      <c r="C194" s="67"/>
      <c r="D194" s="70" t="s">
        <v>28</v>
      </c>
      <c r="E194" s="71"/>
      <c r="F194" s="72">
        <v>0</v>
      </c>
      <c r="G194" s="72">
        <v>0</v>
      </c>
      <c r="H194" s="72">
        <v>0</v>
      </c>
      <c r="I194" s="72">
        <v>0</v>
      </c>
      <c r="J194" s="72">
        <v>0</v>
      </c>
      <c r="K194" s="73"/>
      <c r="L194" s="74">
        <v>0</v>
      </c>
    </row>
    <row r="195" spans="1:12" ht="13.5" customHeight="1" thickBot="1" x14ac:dyDescent="0.25">
      <c r="A195" s="75">
        <v>2</v>
      </c>
      <c r="B195" s="76">
        <v>4</v>
      </c>
      <c r="C195" s="84" t="s">
        <v>37</v>
      </c>
      <c r="D195" s="85"/>
      <c r="E195" s="77"/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/>
      <c r="L195" s="78">
        <v>0</v>
      </c>
    </row>
    <row r="196" spans="1:12" ht="13.5" customHeight="1" x14ac:dyDescent="0.25">
      <c r="A196" s="51">
        <v>2</v>
      </c>
      <c r="B196" s="52">
        <v>5</v>
      </c>
      <c r="C196" s="53" t="s">
        <v>23</v>
      </c>
      <c r="D196" s="54" t="s">
        <v>24</v>
      </c>
      <c r="E196" s="55"/>
      <c r="F196" s="56"/>
      <c r="G196" s="56"/>
      <c r="H196" s="56"/>
      <c r="I196" s="56"/>
      <c r="J196" s="56"/>
      <c r="K196" s="57"/>
      <c r="L196" s="58"/>
    </row>
    <row r="197" spans="1:12" ht="15" x14ac:dyDescent="0.25">
      <c r="A197" s="59"/>
      <c r="B197" s="60"/>
      <c r="C197" s="61"/>
      <c r="D197" s="62"/>
      <c r="E197" s="63"/>
      <c r="F197" s="64"/>
      <c r="G197" s="64"/>
      <c r="H197" s="64"/>
      <c r="I197" s="64"/>
      <c r="J197" s="64"/>
      <c r="K197" s="65"/>
      <c r="L197" s="66"/>
    </row>
    <row r="198" spans="1:12" ht="15" x14ac:dyDescent="0.25">
      <c r="A198" s="59"/>
      <c r="B198" s="60"/>
      <c r="C198" s="61"/>
      <c r="D198" s="67" t="s">
        <v>25</v>
      </c>
      <c r="E198" s="63"/>
      <c r="F198" s="64"/>
      <c r="G198" s="64"/>
      <c r="H198" s="64"/>
      <c r="I198" s="64"/>
      <c r="J198" s="64"/>
      <c r="K198" s="65"/>
      <c r="L198" s="66"/>
    </row>
    <row r="199" spans="1:12" ht="15" x14ac:dyDescent="0.25">
      <c r="A199" s="59"/>
      <c r="B199" s="60"/>
      <c r="C199" s="61"/>
      <c r="D199" s="67" t="s">
        <v>26</v>
      </c>
      <c r="E199" s="63"/>
      <c r="F199" s="64"/>
      <c r="G199" s="64"/>
      <c r="H199" s="64"/>
      <c r="I199" s="64"/>
      <c r="J199" s="64"/>
      <c r="K199" s="65"/>
      <c r="L199" s="66"/>
    </row>
    <row r="200" spans="1:12" ht="15" x14ac:dyDescent="0.25">
      <c r="A200" s="59"/>
      <c r="B200" s="60"/>
      <c r="C200" s="61"/>
      <c r="D200" s="67" t="s">
        <v>27</v>
      </c>
      <c r="E200" s="27" t="s">
        <v>62</v>
      </c>
      <c r="F200" s="28">
        <v>100</v>
      </c>
      <c r="G200" s="28">
        <v>0.17</v>
      </c>
      <c r="H200" s="28">
        <v>0.4</v>
      </c>
      <c r="I200" s="28">
        <v>14.7</v>
      </c>
      <c r="J200" s="28">
        <v>88.2</v>
      </c>
      <c r="K200" s="29">
        <v>338</v>
      </c>
      <c r="L200" s="66"/>
    </row>
    <row r="201" spans="1:12" ht="15" x14ac:dyDescent="0.25">
      <c r="A201" s="59"/>
      <c r="B201" s="60"/>
      <c r="C201" s="61"/>
      <c r="D201" s="62"/>
      <c r="E201" s="63"/>
      <c r="F201" s="64"/>
      <c r="G201" s="64"/>
      <c r="H201" s="64"/>
      <c r="I201" s="64"/>
      <c r="J201" s="64"/>
      <c r="K201" s="65"/>
      <c r="L201" s="66"/>
    </row>
    <row r="202" spans="1:12" ht="15" x14ac:dyDescent="0.25">
      <c r="A202" s="59"/>
      <c r="B202" s="60"/>
      <c r="C202" s="61"/>
      <c r="D202" s="62"/>
      <c r="E202" s="63"/>
      <c r="F202" s="64"/>
      <c r="G202" s="64"/>
      <c r="H202" s="64"/>
      <c r="I202" s="64"/>
      <c r="J202" s="64"/>
      <c r="K202" s="65"/>
      <c r="L202" s="66"/>
    </row>
    <row r="203" spans="1:12" ht="15" x14ac:dyDescent="0.25">
      <c r="A203" s="68"/>
      <c r="B203" s="69"/>
      <c r="C203" s="67"/>
      <c r="D203" s="70" t="s">
        <v>28</v>
      </c>
      <c r="E203" s="71"/>
      <c r="F203" s="72">
        <v>0</v>
      </c>
      <c r="G203" s="72">
        <v>0</v>
      </c>
      <c r="H203" s="72">
        <v>0</v>
      </c>
      <c r="I203" s="72">
        <v>0</v>
      </c>
      <c r="J203" s="72">
        <v>0</v>
      </c>
      <c r="K203" s="73"/>
      <c r="L203" s="74">
        <v>0</v>
      </c>
    </row>
    <row r="204" spans="1:12" ht="15" x14ac:dyDescent="0.25">
      <c r="A204" s="59">
        <v>2</v>
      </c>
      <c r="B204" s="60">
        <v>5</v>
      </c>
      <c r="C204" s="61" t="s">
        <v>29</v>
      </c>
      <c r="D204" s="67" t="s">
        <v>30</v>
      </c>
      <c r="E204" s="63"/>
      <c r="F204" s="64"/>
      <c r="G204" s="64"/>
      <c r="H204" s="64"/>
      <c r="I204" s="64"/>
      <c r="J204" s="64"/>
      <c r="K204" s="65"/>
      <c r="L204" s="66"/>
    </row>
    <row r="205" spans="1:12" ht="15" x14ac:dyDescent="0.25">
      <c r="A205" s="59"/>
      <c r="B205" s="60"/>
      <c r="C205" s="61"/>
      <c r="D205" s="67" t="s">
        <v>31</v>
      </c>
      <c r="E205" s="27" t="s">
        <v>63</v>
      </c>
      <c r="F205" s="28">
        <v>250</v>
      </c>
      <c r="G205" s="28">
        <v>6.16</v>
      </c>
      <c r="H205" s="28">
        <v>6.21</v>
      </c>
      <c r="I205" s="28">
        <v>26.11</v>
      </c>
      <c r="J205" s="28">
        <v>159.16999999999999</v>
      </c>
      <c r="K205" s="29">
        <v>103</v>
      </c>
      <c r="L205" s="66"/>
    </row>
    <row r="206" spans="1:12" ht="15" x14ac:dyDescent="0.25">
      <c r="A206" s="59"/>
      <c r="B206" s="60"/>
      <c r="C206" s="61"/>
      <c r="D206" s="67" t="s">
        <v>32</v>
      </c>
      <c r="E206" s="27" t="s">
        <v>64</v>
      </c>
      <c r="F206" s="28">
        <v>90</v>
      </c>
      <c r="G206" s="28">
        <v>5.85</v>
      </c>
      <c r="H206" s="28">
        <v>11.92</v>
      </c>
      <c r="I206" s="28">
        <v>3.88</v>
      </c>
      <c r="J206" s="28">
        <v>189.9</v>
      </c>
      <c r="K206" s="29"/>
      <c r="L206" s="66"/>
    </row>
    <row r="207" spans="1:12" ht="15" x14ac:dyDescent="0.25">
      <c r="A207" s="59"/>
      <c r="B207" s="60"/>
      <c r="C207" s="61"/>
      <c r="D207" s="67" t="s">
        <v>33</v>
      </c>
      <c r="E207" s="27" t="s">
        <v>65</v>
      </c>
      <c r="F207" s="28">
        <v>180</v>
      </c>
      <c r="G207" s="28">
        <v>4.38</v>
      </c>
      <c r="H207" s="28">
        <v>6.44</v>
      </c>
      <c r="I207" s="28">
        <v>44.01</v>
      </c>
      <c r="J207" s="28">
        <v>209.7</v>
      </c>
      <c r="K207" s="29">
        <v>304</v>
      </c>
      <c r="L207" s="66"/>
    </row>
    <row r="208" spans="1:12" ht="15" x14ac:dyDescent="0.25">
      <c r="A208" s="59"/>
      <c r="B208" s="60"/>
      <c r="C208" s="61"/>
      <c r="D208" s="67" t="s">
        <v>34</v>
      </c>
      <c r="E208" s="27" t="s">
        <v>66</v>
      </c>
      <c r="F208" s="28">
        <v>200</v>
      </c>
      <c r="G208" s="28">
        <v>2.02</v>
      </c>
      <c r="H208" s="28">
        <v>2.7</v>
      </c>
      <c r="I208" s="28">
        <v>31.8</v>
      </c>
      <c r="J208" s="28">
        <v>81</v>
      </c>
      <c r="K208" s="29">
        <v>378</v>
      </c>
      <c r="L208" s="66"/>
    </row>
    <row r="209" spans="1:12" ht="15.75" customHeight="1" x14ac:dyDescent="0.25">
      <c r="A209" s="59"/>
      <c r="B209" s="60"/>
      <c r="C209" s="61"/>
      <c r="D209" s="67" t="s">
        <v>35</v>
      </c>
      <c r="E209" s="27" t="s">
        <v>49</v>
      </c>
      <c r="F209" s="28">
        <v>50</v>
      </c>
      <c r="G209" s="28">
        <v>6.76</v>
      </c>
      <c r="H209" s="28">
        <v>0.82</v>
      </c>
      <c r="I209" s="28">
        <v>50</v>
      </c>
      <c r="J209" s="28">
        <v>117.33</v>
      </c>
      <c r="K209" s="29"/>
      <c r="L209" s="66"/>
    </row>
    <row r="210" spans="1:12" ht="13.5" customHeight="1" x14ac:dyDescent="0.25">
      <c r="A210" s="59"/>
      <c r="B210" s="60"/>
      <c r="C210" s="61"/>
      <c r="D210" s="67" t="s">
        <v>36</v>
      </c>
      <c r="E210" s="63"/>
      <c r="F210" s="64"/>
      <c r="G210" s="64"/>
      <c r="H210" s="64"/>
      <c r="I210" s="64"/>
      <c r="J210" s="64"/>
      <c r="K210" s="65"/>
      <c r="L210" s="66"/>
    </row>
    <row r="211" spans="1:12" ht="13.5" customHeight="1" x14ac:dyDescent="0.25">
      <c r="A211" s="59"/>
      <c r="B211" s="60"/>
      <c r="C211" s="61"/>
      <c r="D211" s="62"/>
      <c r="E211" s="63"/>
      <c r="F211" s="64"/>
      <c r="G211" s="64"/>
      <c r="H211" s="64"/>
      <c r="I211" s="64"/>
      <c r="J211" s="64"/>
      <c r="K211" s="65"/>
      <c r="L211" s="66"/>
    </row>
    <row r="212" spans="1:12" ht="15" x14ac:dyDescent="0.25">
      <c r="A212" s="59"/>
      <c r="B212" s="60"/>
      <c r="C212" s="61"/>
      <c r="D212" s="62"/>
      <c r="E212" s="63"/>
      <c r="F212" s="64"/>
      <c r="G212" s="64"/>
      <c r="H212" s="64"/>
      <c r="I212" s="64"/>
      <c r="J212" s="64"/>
      <c r="K212" s="65"/>
      <c r="L212" s="66"/>
    </row>
    <row r="213" spans="1:12" ht="13.5" customHeight="1" thickBot="1" x14ac:dyDescent="0.3">
      <c r="A213" s="68"/>
      <c r="B213" s="69"/>
      <c r="C213" s="67"/>
      <c r="D213" s="70" t="s">
        <v>28</v>
      </c>
      <c r="E213" s="71"/>
      <c r="F213" s="72">
        <v>0</v>
      </c>
      <c r="G213" s="72">
        <v>0</v>
      </c>
      <c r="H213" s="72">
        <v>0</v>
      </c>
      <c r="I213" s="72">
        <v>0</v>
      </c>
      <c r="J213" s="72">
        <v>0</v>
      </c>
      <c r="K213" s="73"/>
      <c r="L213" s="74">
        <v>0</v>
      </c>
    </row>
    <row r="214" spans="1:12" ht="13.5" customHeight="1" thickBot="1" x14ac:dyDescent="0.25">
      <c r="A214" s="75">
        <v>2</v>
      </c>
      <c r="B214" s="76">
        <v>5</v>
      </c>
      <c r="C214" s="84" t="s">
        <v>37</v>
      </c>
      <c r="D214" s="85"/>
      <c r="E214" s="77"/>
      <c r="F214" s="78">
        <v>0</v>
      </c>
      <c r="G214" s="78">
        <v>0</v>
      </c>
      <c r="H214" s="78">
        <v>0</v>
      </c>
      <c r="I214" s="78">
        <v>0</v>
      </c>
      <c r="J214" s="78">
        <v>0</v>
      </c>
      <c r="K214" s="78"/>
      <c r="L214" s="78">
        <v>0</v>
      </c>
    </row>
    <row r="215" spans="1:12" ht="15" x14ac:dyDescent="0.25">
      <c r="A215" s="51">
        <v>2</v>
      </c>
      <c r="B215" s="52">
        <v>6</v>
      </c>
      <c r="C215" s="53" t="s">
        <v>23</v>
      </c>
      <c r="D215" s="54" t="s">
        <v>24</v>
      </c>
      <c r="E215" s="63" t="s">
        <v>69</v>
      </c>
      <c r="F215" s="64">
        <v>200</v>
      </c>
      <c r="G215" s="64">
        <v>9.8000000000000007</v>
      </c>
      <c r="H215" s="64">
        <v>16.2</v>
      </c>
      <c r="I215" s="64">
        <v>40.200000000000003</v>
      </c>
      <c r="J215" s="64">
        <v>352.2</v>
      </c>
      <c r="K215" s="57"/>
      <c r="L215" s="58"/>
    </row>
    <row r="216" spans="1:12" ht="15" x14ac:dyDescent="0.25">
      <c r="A216" s="59"/>
      <c r="B216" s="60"/>
      <c r="C216" s="61"/>
      <c r="D216" s="62"/>
      <c r="E216" s="63"/>
      <c r="F216" s="64"/>
      <c r="G216" s="64"/>
      <c r="H216" s="64"/>
      <c r="I216" s="64"/>
      <c r="J216" s="64"/>
      <c r="K216" s="65"/>
      <c r="L216" s="66"/>
    </row>
    <row r="217" spans="1:12" ht="15" x14ac:dyDescent="0.25">
      <c r="A217" s="59"/>
      <c r="B217" s="60"/>
      <c r="C217" s="61"/>
      <c r="D217" s="67" t="s">
        <v>25</v>
      </c>
      <c r="E217" s="63" t="s">
        <v>68</v>
      </c>
      <c r="F217" s="64">
        <v>200</v>
      </c>
      <c r="G217" s="64">
        <v>3.52</v>
      </c>
      <c r="H217" s="64">
        <v>3.72</v>
      </c>
      <c r="I217" s="64">
        <v>25.49</v>
      </c>
      <c r="J217" s="64">
        <v>145.19999999999999</v>
      </c>
      <c r="K217" s="65"/>
      <c r="L217" s="66"/>
    </row>
    <row r="218" spans="1:12" ht="15" x14ac:dyDescent="0.25">
      <c r="A218" s="59"/>
      <c r="B218" s="60"/>
      <c r="C218" s="61"/>
      <c r="D218" s="67" t="s">
        <v>26</v>
      </c>
      <c r="E218" s="27" t="s">
        <v>49</v>
      </c>
      <c r="F218" s="28">
        <v>50</v>
      </c>
      <c r="G218" s="28">
        <v>6.76</v>
      </c>
      <c r="H218" s="28">
        <v>0.82</v>
      </c>
      <c r="I218" s="28">
        <v>50</v>
      </c>
      <c r="J218" s="28">
        <v>117.33</v>
      </c>
      <c r="K218" s="65"/>
      <c r="L218" s="66"/>
    </row>
    <row r="219" spans="1:12" ht="15" x14ac:dyDescent="0.25">
      <c r="A219" s="59"/>
      <c r="B219" s="60"/>
      <c r="C219" s="61"/>
      <c r="D219" s="67" t="s">
        <v>27</v>
      </c>
      <c r="E219" s="27" t="s">
        <v>62</v>
      </c>
      <c r="F219" s="28">
        <v>100</v>
      </c>
      <c r="G219" s="28">
        <v>0.17</v>
      </c>
      <c r="H219" s="28">
        <v>0.4</v>
      </c>
      <c r="I219" s="28">
        <v>14.7</v>
      </c>
      <c r="J219" s="28">
        <v>88.2</v>
      </c>
      <c r="K219" s="29">
        <v>338</v>
      </c>
      <c r="L219" s="66"/>
    </row>
    <row r="220" spans="1:12" ht="15" x14ac:dyDescent="0.25">
      <c r="A220" s="59"/>
      <c r="B220" s="60"/>
      <c r="C220" s="61"/>
      <c r="D220" s="62"/>
      <c r="E220" s="63"/>
      <c r="F220" s="64"/>
      <c r="G220" s="64"/>
      <c r="H220" s="64"/>
      <c r="I220" s="64"/>
      <c r="J220" s="64"/>
      <c r="K220" s="65"/>
      <c r="L220" s="66"/>
    </row>
    <row r="221" spans="1:12" ht="15" x14ac:dyDescent="0.25">
      <c r="A221" s="59"/>
      <c r="B221" s="60"/>
      <c r="C221" s="61"/>
      <c r="D221" s="62"/>
      <c r="E221" s="63"/>
      <c r="F221" s="64"/>
      <c r="G221" s="64"/>
      <c r="H221" s="64"/>
      <c r="I221" s="64"/>
      <c r="J221" s="64"/>
      <c r="K221" s="65"/>
      <c r="L221" s="66"/>
    </row>
    <row r="222" spans="1:12" ht="15" x14ac:dyDescent="0.25">
      <c r="A222" s="68"/>
      <c r="B222" s="69"/>
      <c r="C222" s="67"/>
      <c r="D222" s="70" t="s">
        <v>28</v>
      </c>
      <c r="E222" s="71"/>
      <c r="F222" s="72">
        <v>0</v>
      </c>
      <c r="G222" s="72">
        <v>0</v>
      </c>
      <c r="H222" s="72">
        <v>0</v>
      </c>
      <c r="I222" s="72">
        <v>0</v>
      </c>
      <c r="J222" s="72">
        <v>0</v>
      </c>
      <c r="K222" s="73"/>
      <c r="L222" s="74">
        <v>0</v>
      </c>
    </row>
    <row r="223" spans="1:12" ht="15" x14ac:dyDescent="0.25">
      <c r="A223" s="59">
        <v>2</v>
      </c>
      <c r="B223" s="60">
        <v>6</v>
      </c>
      <c r="C223" s="61" t="s">
        <v>29</v>
      </c>
      <c r="D223" s="67" t="s">
        <v>30</v>
      </c>
      <c r="E223" s="63"/>
      <c r="F223" s="64"/>
      <c r="G223" s="64"/>
      <c r="H223" s="64"/>
      <c r="I223" s="64"/>
      <c r="J223" s="64"/>
      <c r="K223" s="65"/>
      <c r="L223" s="66"/>
    </row>
    <row r="224" spans="1:12" ht="15" x14ac:dyDescent="0.25">
      <c r="A224" s="59"/>
      <c r="B224" s="60"/>
      <c r="C224" s="61"/>
      <c r="D224" s="67" t="s">
        <v>31</v>
      </c>
      <c r="E224" s="63"/>
      <c r="F224" s="64"/>
      <c r="G224" s="64"/>
      <c r="H224" s="64"/>
      <c r="I224" s="64"/>
      <c r="J224" s="64"/>
      <c r="K224" s="65"/>
      <c r="L224" s="66"/>
    </row>
    <row r="225" spans="1:12" ht="15" x14ac:dyDescent="0.25">
      <c r="A225" s="59"/>
      <c r="B225" s="60"/>
      <c r="C225" s="61"/>
      <c r="D225" s="67" t="s">
        <v>32</v>
      </c>
      <c r="E225" s="63"/>
      <c r="F225" s="64"/>
      <c r="G225" s="64"/>
      <c r="H225" s="64"/>
      <c r="I225" s="64"/>
      <c r="J225" s="64"/>
      <c r="K225" s="65"/>
      <c r="L225" s="66"/>
    </row>
    <row r="226" spans="1:12" ht="15" x14ac:dyDescent="0.25">
      <c r="A226" s="59"/>
      <c r="B226" s="60"/>
      <c r="C226" s="61"/>
      <c r="D226" s="67" t="s">
        <v>33</v>
      </c>
      <c r="E226" s="63"/>
      <c r="F226" s="64"/>
      <c r="G226" s="64"/>
      <c r="H226" s="64"/>
      <c r="I226" s="64"/>
      <c r="J226" s="64"/>
      <c r="K226" s="65"/>
      <c r="L226" s="66"/>
    </row>
    <row r="227" spans="1:12" ht="15" x14ac:dyDescent="0.25">
      <c r="A227" s="59"/>
      <c r="B227" s="60"/>
      <c r="C227" s="61"/>
      <c r="D227" s="67" t="s">
        <v>34</v>
      </c>
      <c r="E227" s="63"/>
      <c r="F227" s="64"/>
      <c r="G227" s="64"/>
      <c r="H227" s="64"/>
      <c r="I227" s="64"/>
      <c r="J227" s="64"/>
      <c r="K227" s="65"/>
      <c r="L227" s="66"/>
    </row>
    <row r="228" spans="1:12" ht="15" x14ac:dyDescent="0.25">
      <c r="A228" s="59"/>
      <c r="B228" s="60"/>
      <c r="C228" s="61"/>
      <c r="D228" s="67" t="s">
        <v>35</v>
      </c>
      <c r="E228" s="63"/>
      <c r="F228" s="64"/>
      <c r="G228" s="64"/>
      <c r="H228" s="64"/>
      <c r="I228" s="64"/>
      <c r="J228" s="64"/>
      <c r="K228" s="65"/>
      <c r="L228" s="66"/>
    </row>
    <row r="229" spans="1:12" ht="15" x14ac:dyDescent="0.25">
      <c r="A229" s="59"/>
      <c r="B229" s="60"/>
      <c r="C229" s="61"/>
      <c r="D229" s="67" t="s">
        <v>36</v>
      </c>
      <c r="E229" s="63"/>
      <c r="F229" s="64"/>
      <c r="G229" s="64"/>
      <c r="H229" s="64"/>
      <c r="I229" s="64"/>
      <c r="J229" s="64"/>
      <c r="K229" s="65"/>
      <c r="L229" s="66"/>
    </row>
    <row r="230" spans="1:12" ht="15" x14ac:dyDescent="0.25">
      <c r="A230" s="59"/>
      <c r="B230" s="60"/>
      <c r="C230" s="61"/>
      <c r="D230" s="62"/>
      <c r="E230" s="63"/>
      <c r="F230" s="64"/>
      <c r="G230" s="64"/>
      <c r="H230" s="64"/>
      <c r="I230" s="64"/>
      <c r="J230" s="64"/>
      <c r="K230" s="65"/>
      <c r="L230" s="66"/>
    </row>
    <row r="231" spans="1:12" ht="15" x14ac:dyDescent="0.25">
      <c r="A231" s="59"/>
      <c r="B231" s="60"/>
      <c r="C231" s="61"/>
      <c r="D231" s="62"/>
      <c r="E231" s="63"/>
      <c r="F231" s="64"/>
      <c r="G231" s="64"/>
      <c r="H231" s="64"/>
      <c r="I231" s="64"/>
      <c r="J231" s="64"/>
      <c r="K231" s="65"/>
      <c r="L231" s="66"/>
    </row>
    <row r="232" spans="1:12" ht="15.75" thickBot="1" x14ac:dyDescent="0.3">
      <c r="A232" s="68"/>
      <c r="B232" s="69"/>
      <c r="C232" s="67"/>
      <c r="D232" s="70" t="s">
        <v>28</v>
      </c>
      <c r="E232" s="71"/>
      <c r="F232" s="72">
        <v>0</v>
      </c>
      <c r="G232" s="72">
        <v>0</v>
      </c>
      <c r="H232" s="72">
        <v>0</v>
      </c>
      <c r="I232" s="72">
        <v>0</v>
      </c>
      <c r="J232" s="72">
        <v>0</v>
      </c>
      <c r="K232" s="73"/>
      <c r="L232" s="74">
        <v>0</v>
      </c>
    </row>
    <row r="233" spans="1:12" ht="13.5" thickBot="1" x14ac:dyDescent="0.25">
      <c r="A233" s="75">
        <v>2</v>
      </c>
      <c r="B233" s="76">
        <v>6</v>
      </c>
      <c r="C233" s="84" t="s">
        <v>37</v>
      </c>
      <c r="D233" s="85"/>
      <c r="E233" s="77"/>
      <c r="F233" s="78">
        <v>0</v>
      </c>
      <c r="G233" s="78">
        <v>0</v>
      </c>
      <c r="H233" s="78">
        <v>0</v>
      </c>
      <c r="I233" s="78">
        <v>0</v>
      </c>
      <c r="J233" s="78">
        <v>0</v>
      </c>
      <c r="K233" s="78"/>
      <c r="L233" s="78">
        <v>0</v>
      </c>
    </row>
    <row r="234" spans="1:12" ht="13.5" thickBot="1" x14ac:dyDescent="0.25">
      <c r="A234" s="48"/>
      <c r="B234" s="49"/>
      <c r="C234" s="86" t="s">
        <v>38</v>
      </c>
      <c r="D234" s="87"/>
      <c r="E234" s="88"/>
      <c r="F234" s="50" t="e">
        <f>(F44+F63+F82+F101+F120+#REF!+F158+F177+#REF!+#REF!)/(IF(F44=0, 0, 1)+IF(F63=0, 0, 1)+IF(F82=0, 0, 1)+IF(F101=0, 0, 1)+IF(F120=0, 0, 1)+IF(#REF!=0, 0, 1)+IF(F158=0, 0, 1)+IF(F177=0, 0, 1)+IF(#REF!=0, 0, 1)+IF(#REF!=0, 0, 1))</f>
        <v>#REF!</v>
      </c>
      <c r="G234" s="50" t="e">
        <f>(G44+G63+G82+G101+G120+#REF!+G158+G177+#REF!+#REF!)/(IF(G44=0, 0, 1)+IF(G63=0, 0, 1)+IF(G82=0, 0, 1)+IF(G101=0, 0, 1)+IF(G120=0, 0, 1)+IF(#REF!=0, 0, 1)+IF(G158=0, 0, 1)+IF(G177=0, 0, 1)+IF(#REF!=0, 0, 1)+IF(#REF!=0, 0, 1))</f>
        <v>#REF!</v>
      </c>
      <c r="H234" s="50" t="e">
        <f>(H44+H63+H82+H101+H120+#REF!+H158+H177+#REF!+#REF!)/(IF(H44=0, 0, 1)+IF(H63=0, 0, 1)+IF(H82=0, 0, 1)+IF(H101=0, 0, 1)+IF(H120=0, 0, 1)+IF(#REF!=0, 0, 1)+IF(H158=0, 0, 1)+IF(H177=0, 0, 1)+IF(#REF!=0, 0, 1)+IF(#REF!=0, 0, 1))</f>
        <v>#REF!</v>
      </c>
      <c r="I234" s="50" t="e">
        <f>(I44+I63+I82+I101+I120+#REF!+I158+I177+#REF!+#REF!)/(IF(I44=0, 0, 1)+IF(I63=0, 0, 1)+IF(I82=0, 0, 1)+IF(I101=0, 0, 1)+IF(I120=0, 0, 1)+IF(#REF!=0, 0, 1)+IF(I158=0, 0, 1)+IF(I177=0, 0, 1)+IF(#REF!=0, 0, 1)+IF(#REF!=0, 0, 1))</f>
        <v>#REF!</v>
      </c>
      <c r="J234" s="50" t="e">
        <f>(J44+J63+J82+J101+J120+#REF!+J158+J177+#REF!+#REF!)/(IF(J44=0, 0, 1)+IF(J63=0, 0, 1)+IF(J82=0, 0, 1)+IF(J101=0, 0, 1)+IF(J120=0, 0, 1)+IF(#REF!=0, 0, 1)+IF(J158=0, 0, 1)+IF(J177=0, 0, 1)+IF(#REF!=0, 0, 1)+IF(#REF!=0, 0, 1))</f>
        <v>#REF!</v>
      </c>
      <c r="K234" s="50"/>
      <c r="L234" s="50" t="e">
        <f>(L44+L63+L82+L101+L120+#REF!+L158+L177+#REF!+#REF!)/(IF(L44=0, 0, 1)+IF(L63=0, 0, 1)+IF(L82=0, 0, 1)+IF(L101=0, 0, 1)+IF(L120=0, 0, 1)+IF(#REF!=0, 0, 1)+IF(L158=0, 0, 1)+IF(L177=0, 0, 1)+IF(#REF!=0, 0, 1)+IF(#REF!=0, 0, 1))</f>
        <v>#REF!</v>
      </c>
    </row>
  </sheetData>
  <mergeCells count="16">
    <mergeCell ref="C233:D233"/>
    <mergeCell ref="C234:E234"/>
    <mergeCell ref="C214:D214"/>
    <mergeCell ref="C195:D195"/>
    <mergeCell ref="C1:E1"/>
    <mergeCell ref="C100:D100"/>
    <mergeCell ref="C138:D138"/>
    <mergeCell ref="C157:D157"/>
    <mergeCell ref="C119:D119"/>
    <mergeCell ref="C176:D176"/>
    <mergeCell ref="H1:K1"/>
    <mergeCell ref="H2:K2"/>
    <mergeCell ref="C43:D43"/>
    <mergeCell ref="C62:D62"/>
    <mergeCell ref="C81:D81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</dc:creator>
  <cp:lastModifiedBy>DOC</cp:lastModifiedBy>
  <dcterms:created xsi:type="dcterms:W3CDTF">2023-10-24T06:10:00Z</dcterms:created>
  <dcterms:modified xsi:type="dcterms:W3CDTF">2023-10-27T03:56:04Z</dcterms:modified>
</cp:coreProperties>
</file>